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選ブロック" sheetId="227" r:id="rId1"/>
    <sheet name="Ｕ－８　決勝トーナメント表" sheetId="234" r:id="rId2"/>
    <sheet name="Ｕ－８　決勝トーナメント対戦表" sheetId="237" r:id="rId3"/>
    <sheet name="Ｕ－１０　決勝トーナメント表" sheetId="235" r:id="rId4"/>
    <sheet name="Ｕ－１０　決勝トーナメント対戦表" sheetId="238" r:id="rId5"/>
    <sheet name="Ｕ－１２　決勝トーナメント表" sheetId="236" r:id="rId6"/>
    <sheet name="Ｕ－１２　決勝トーナメント対戦表" sheetId="239" r:id="rId7"/>
  </sheets>
  <calcPr calcId="152511"/>
</workbook>
</file>

<file path=xl/calcChain.xml><?xml version="1.0" encoding="utf-8"?>
<calcChain xmlns="http://schemas.openxmlformats.org/spreadsheetml/2006/main">
  <c r="J21" i="239" l="1"/>
  <c r="I21" i="239"/>
  <c r="K20" i="239"/>
  <c r="H19" i="239"/>
  <c r="J20" i="239"/>
  <c r="D19" i="239"/>
  <c r="J17" i="239"/>
  <c r="H18" i="239"/>
  <c r="K19" i="239"/>
  <c r="D18" i="239"/>
  <c r="K16" i="239"/>
  <c r="K17" i="239"/>
  <c r="H17" i="239"/>
  <c r="J16" i="239"/>
  <c r="D17" i="239"/>
  <c r="K18" i="239"/>
  <c r="H16" i="239"/>
  <c r="J18" i="239"/>
  <c r="D16" i="239"/>
  <c r="I18" i="239"/>
  <c r="K14" i="239"/>
  <c r="H13" i="239"/>
  <c r="J14" i="239"/>
  <c r="D13" i="239"/>
  <c r="J11" i="239"/>
  <c r="H12" i="239"/>
  <c r="I11" i="239"/>
  <c r="D12" i="239"/>
  <c r="K10" i="239"/>
  <c r="H11" i="239"/>
  <c r="J10" i="239"/>
  <c r="D11" i="239"/>
  <c r="K12" i="239"/>
  <c r="H10" i="239"/>
  <c r="J12" i="239"/>
  <c r="D10" i="239"/>
  <c r="I12" i="239"/>
  <c r="B2" i="239"/>
  <c r="K25" i="238"/>
  <c r="H24" i="238"/>
  <c r="J25" i="238"/>
  <c r="D24" i="238"/>
  <c r="I25" i="238"/>
  <c r="H23" i="238"/>
  <c r="I22" i="238"/>
  <c r="D23" i="238"/>
  <c r="K21" i="238"/>
  <c r="H22" i="238"/>
  <c r="J21" i="238"/>
  <c r="D22" i="238"/>
  <c r="I21" i="238"/>
  <c r="H21" i="238"/>
  <c r="J23" i="238"/>
  <c r="D21" i="238"/>
  <c r="I23" i="238"/>
  <c r="K14" i="238"/>
  <c r="H13" i="238"/>
  <c r="J14" i="238"/>
  <c r="D13" i="238"/>
  <c r="I14" i="238"/>
  <c r="H12" i="238"/>
  <c r="K13" i="238"/>
  <c r="I11" i="238"/>
  <c r="D12" i="238"/>
  <c r="K10" i="238"/>
  <c r="H11" i="238"/>
  <c r="J10" i="238"/>
  <c r="D11" i="238"/>
  <c r="I10" i="238"/>
  <c r="K12" i="238"/>
  <c r="H10" i="238"/>
  <c r="J12" i="238"/>
  <c r="D10" i="238"/>
  <c r="I12" i="238"/>
  <c r="B2" i="238"/>
  <c r="L28" i="237"/>
  <c r="K28" i="237"/>
  <c r="L27" i="237"/>
  <c r="K27" i="237"/>
  <c r="K21" i="237"/>
  <c r="J21" i="237"/>
  <c r="L20" i="237"/>
  <c r="K20" i="237"/>
  <c r="I19" i="237"/>
  <c r="L17" i="237"/>
  <c r="E19" i="237"/>
  <c r="K17" i="237"/>
  <c r="I18" i="237"/>
  <c r="L19" i="237"/>
  <c r="E18" i="237"/>
  <c r="L16" i="237"/>
  <c r="I17" i="237"/>
  <c r="J19" i="237"/>
  <c r="E17" i="237"/>
  <c r="J16" i="237"/>
  <c r="I16" i="237"/>
  <c r="K18" i="237"/>
  <c r="E16" i="237"/>
  <c r="J18" i="237"/>
  <c r="L14" i="237"/>
  <c r="I13" i="237"/>
  <c r="K14" i="237"/>
  <c r="E13" i="237"/>
  <c r="J14" i="237"/>
  <c r="I12" i="237"/>
  <c r="L13" i="237"/>
  <c r="E12" i="237"/>
  <c r="L10" i="237"/>
  <c r="I11" i="237"/>
  <c r="J13" i="237"/>
  <c r="E11" i="237"/>
  <c r="J10" i="237"/>
  <c r="K10" i="237"/>
  <c r="I10" i="237"/>
  <c r="K12" i="237"/>
  <c r="E10" i="237"/>
  <c r="J12" i="237"/>
  <c r="C2" i="237"/>
  <c r="K11" i="239"/>
  <c r="I20" i="239"/>
  <c r="J11" i="238"/>
  <c r="I13" i="238"/>
  <c r="J13" i="238"/>
  <c r="L18" i="237"/>
  <c r="J11" i="237"/>
  <c r="J22" i="238"/>
  <c r="K11" i="237"/>
  <c r="L11" i="237"/>
  <c r="J20" i="237"/>
  <c r="K13" i="237"/>
  <c r="J19" i="239"/>
  <c r="I19" i="239"/>
  <c r="I16" i="239"/>
  <c r="I24" i="238"/>
  <c r="J13" i="239"/>
  <c r="J17" i="237"/>
  <c r="K11" i="238"/>
  <c r="K22" i="238"/>
  <c r="K19" i="237"/>
  <c r="K23" i="238"/>
  <c r="K13" i="239"/>
  <c r="K16" i="237"/>
  <c r="K24" i="238"/>
  <c r="J24" i="238"/>
  <c r="I17" i="239"/>
  <c r="I10" i="239"/>
  <c r="I14" i="239"/>
  <c r="L12" i="237"/>
  <c r="I13" i="239"/>
</calcChain>
</file>

<file path=xl/sharedStrings.xml><?xml version="1.0" encoding="utf-8"?>
<sst xmlns="http://schemas.openxmlformats.org/spreadsheetml/2006/main" count="681" uniqueCount="352">
  <si>
    <t>会場</t>
    <rPh sb="0" eb="2">
      <t>カイジョウ</t>
    </rPh>
    <phoneticPr fontId="2"/>
  </si>
  <si>
    <t>決勝トーナメント</t>
  </si>
  <si>
    <t>３　決</t>
    <rPh sb="2" eb="3">
      <t>ケツ</t>
    </rPh>
    <phoneticPr fontId="2"/>
  </si>
  <si>
    <t>決　勝</t>
    <rPh sb="0" eb="1">
      <t>ケツ</t>
    </rPh>
    <rPh sb="2" eb="3">
      <t>カチ</t>
    </rPh>
    <phoneticPr fontId="2"/>
  </si>
  <si>
    <t>－</t>
  </si>
  <si>
    <t>本部対応：</t>
    <rPh sb="0" eb="2">
      <t>ホンブ</t>
    </rPh>
    <rPh sb="2" eb="4">
      <t>タイオウ</t>
    </rPh>
    <phoneticPr fontId="2"/>
  </si>
  <si>
    <t>実行委員：</t>
    <rPh sb="0" eb="2">
      <t>ジッコウ</t>
    </rPh>
    <rPh sb="2" eb="4">
      <t>イイン</t>
    </rPh>
    <phoneticPr fontId="2"/>
  </si>
  <si>
    <t>試合開始</t>
    <rPh sb="0" eb="2">
      <t>シアイ</t>
    </rPh>
    <rPh sb="2" eb="4">
      <t>カイシ</t>
    </rPh>
    <phoneticPr fontId="2"/>
  </si>
  <si>
    <t>対　　　　戦</t>
    <rPh sb="0" eb="1">
      <t>タイ</t>
    </rPh>
    <rPh sb="5" eb="6">
      <t>イクサ</t>
    </rPh>
    <phoneticPr fontId="2"/>
  </si>
  <si>
    <t>主　審</t>
    <rPh sb="0" eb="1">
      <t>シュ</t>
    </rPh>
    <rPh sb="2" eb="3">
      <t>シン</t>
    </rPh>
    <phoneticPr fontId="2"/>
  </si>
  <si>
    <t>副審</t>
    <rPh sb="0" eb="2">
      <t>フクシン</t>
    </rPh>
    <phoneticPr fontId="2"/>
  </si>
  <si>
    <t>第４審</t>
    <rPh sb="0" eb="1">
      <t>ダイ</t>
    </rPh>
    <rPh sb="2" eb="3">
      <t>シン</t>
    </rPh>
    <phoneticPr fontId="2"/>
  </si>
  <si>
    <t>本部</t>
    <rPh sb="0" eb="2">
      <t>ホンブ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</si>
  <si>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</si>
  <si>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</si>
  <si>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</si>
  <si>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</si>
  <si>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⑩</t>
    <phoneticPr fontId="2"/>
  </si>
  <si>
    <t>20-5-20</t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</si>
  <si>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</si>
  <si>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</si>
  <si>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</si>
  <si>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</si>
  <si>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</si>
  <si>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</si>
  <si>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</si>
  <si>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</si>
  <si>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試合日</t>
    <rPh sb="0" eb="2">
      <t>シアイ</t>
    </rPh>
    <rPh sb="2" eb="3">
      <t>ビ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</si>
  <si>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</si>
  <si>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</si>
  <si>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</si>
  <si>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</si>
  <si>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</si>
  <si>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</si>
  <si>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</si>
  <si>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</si>
  <si>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＜決勝トーナメント＞</t>
    <rPh sb="1" eb="3">
      <t>ケッショウ</t>
    </rPh>
    <phoneticPr fontId="2"/>
  </si>
  <si>
    <t>Ｕ－８の部　　予選ブロック表</t>
    <rPh sb="7" eb="9">
      <t>ヨセン</t>
    </rPh>
    <rPh sb="13" eb="14">
      <t>ヒョウ</t>
    </rPh>
    <phoneticPr fontId="2"/>
  </si>
  <si>
    <t>Ｕ－１０の部　　予選ブロック表</t>
    <rPh sb="8" eb="10">
      <t>ヨセン</t>
    </rPh>
    <rPh sb="14" eb="15">
      <t>ヒョウ</t>
    </rPh>
    <phoneticPr fontId="2"/>
  </si>
  <si>
    <t>Ｕ－１２の部　　予選ブロック表</t>
    <rPh sb="8" eb="10">
      <t>ヨセン</t>
    </rPh>
    <rPh sb="14" eb="15">
      <t>ヒョウ</t>
    </rPh>
    <phoneticPr fontId="2"/>
  </si>
  <si>
    <t>第２３回　ヨコハマ　メトロポリタンカップ　少年サッカー大会</t>
    <rPh sb="0" eb="1">
      <t>ダイ</t>
    </rPh>
    <rPh sb="3" eb="4">
      <t>カイ</t>
    </rPh>
    <rPh sb="21" eb="23">
      <t>ショウネン</t>
    </rPh>
    <rPh sb="27" eb="29">
      <t>タイカイ</t>
    </rPh>
    <phoneticPr fontId="2"/>
  </si>
  <si>
    <t>FC南台</t>
    <rPh sb="2" eb="4">
      <t>ミナミダイ</t>
    </rPh>
    <phoneticPr fontId="2"/>
  </si>
  <si>
    <t>野庭KC</t>
    <rPh sb="0" eb="1">
      <t>ノ</t>
    </rPh>
    <rPh sb="1" eb="2">
      <t>ニワ</t>
    </rPh>
    <phoneticPr fontId="2"/>
  </si>
  <si>
    <t>FCアムゼル</t>
    <phoneticPr fontId="2"/>
  </si>
  <si>
    <t>美晴SC</t>
    <rPh sb="0" eb="2">
      <t>ミハル</t>
    </rPh>
    <phoneticPr fontId="2"/>
  </si>
  <si>
    <t>ﾛｰｼﾞｬﾄﾞｰﾑFC</t>
    <phoneticPr fontId="2"/>
  </si>
  <si>
    <t>南ヶ丘KC</t>
    <rPh sb="0" eb="3">
      <t>ミナミガオカ</t>
    </rPh>
    <phoneticPr fontId="2"/>
  </si>
  <si>
    <t>日限山FC</t>
    <rPh sb="0" eb="3">
      <t>ヒギリヤマ</t>
    </rPh>
    <phoneticPr fontId="2"/>
  </si>
  <si>
    <t>FC　MSN</t>
    <phoneticPr fontId="2"/>
  </si>
  <si>
    <t>藤塚KC</t>
    <rPh sb="0" eb="2">
      <t>フジツカ</t>
    </rPh>
    <phoneticPr fontId="2"/>
  </si>
  <si>
    <t>FC　YSA</t>
    <phoneticPr fontId="2"/>
  </si>
  <si>
    <t>帷子SC</t>
    <rPh sb="0" eb="2">
      <t>カタビラ</t>
    </rPh>
    <phoneticPr fontId="2"/>
  </si>
  <si>
    <t>上星川SC</t>
    <rPh sb="0" eb="3">
      <t>カミホシカワ</t>
    </rPh>
    <phoneticPr fontId="2"/>
  </si>
  <si>
    <t>横浜GSFC</t>
    <rPh sb="0" eb="2">
      <t>ヨコハマ</t>
    </rPh>
    <phoneticPr fontId="2"/>
  </si>
  <si>
    <t>坂本SC</t>
    <rPh sb="0" eb="2">
      <t>サカモト</t>
    </rPh>
    <phoneticPr fontId="2"/>
  </si>
  <si>
    <t>西谷FC</t>
    <rPh sb="0" eb="2">
      <t>ニシヤ</t>
    </rPh>
    <phoneticPr fontId="2"/>
  </si>
  <si>
    <t>岩崎FC</t>
    <rPh sb="0" eb="2">
      <t>イワサキ</t>
    </rPh>
    <phoneticPr fontId="2"/>
  </si>
  <si>
    <t>バディーSC</t>
    <phoneticPr fontId="2"/>
  </si>
  <si>
    <t>六ッ川SC</t>
    <rPh sb="0" eb="3">
      <t>ムツカワ</t>
    </rPh>
    <phoneticPr fontId="2"/>
  </si>
  <si>
    <t>本牧少年SC</t>
    <rPh sb="0" eb="2">
      <t>ホンモク</t>
    </rPh>
    <rPh sb="2" eb="4">
      <t>ショウネン</t>
    </rPh>
    <phoneticPr fontId="2"/>
  </si>
  <si>
    <t>みずきSC</t>
    <phoneticPr fontId="2"/>
  </si>
  <si>
    <t>一本松SC</t>
    <rPh sb="0" eb="3">
      <t>イッポンマツ</t>
    </rPh>
    <phoneticPr fontId="2"/>
  </si>
  <si>
    <t>サザンFC</t>
    <phoneticPr fontId="2"/>
  </si>
  <si>
    <t>FC藤棚</t>
    <rPh sb="2" eb="4">
      <t>フジダナ</t>
    </rPh>
    <phoneticPr fontId="2"/>
  </si>
  <si>
    <t>FCゼブラ</t>
    <phoneticPr fontId="2"/>
  </si>
  <si>
    <t>六浦毎日SS</t>
    <rPh sb="0" eb="2">
      <t>ムツウラ</t>
    </rPh>
    <rPh sb="2" eb="4">
      <t>マイニチ</t>
    </rPh>
    <phoneticPr fontId="2"/>
  </si>
  <si>
    <t>よりともSC</t>
    <phoneticPr fontId="2"/>
  </si>
  <si>
    <t>荏田東FC</t>
    <rPh sb="0" eb="2">
      <t>エダ</t>
    </rPh>
    <rPh sb="2" eb="3">
      <t>ヒガシ</t>
    </rPh>
    <phoneticPr fontId="2"/>
  </si>
  <si>
    <t>川中島SC</t>
    <rPh sb="0" eb="3">
      <t>カワナカジマ</t>
    </rPh>
    <phoneticPr fontId="2"/>
  </si>
  <si>
    <t>本町SSS</t>
    <rPh sb="0" eb="2">
      <t>ホンチョウ</t>
    </rPh>
    <phoneticPr fontId="2"/>
  </si>
  <si>
    <t>藤の木SC</t>
    <rPh sb="0" eb="1">
      <t>フジ</t>
    </rPh>
    <rPh sb="2" eb="3">
      <t>キ</t>
    </rPh>
    <phoneticPr fontId="2"/>
  </si>
  <si>
    <t>文庫FC</t>
    <rPh sb="0" eb="2">
      <t>ブンコ</t>
    </rPh>
    <phoneticPr fontId="2"/>
  </si>
  <si>
    <t>原FC</t>
    <rPh sb="0" eb="1">
      <t>ハラ</t>
    </rPh>
    <phoneticPr fontId="2"/>
  </si>
  <si>
    <t>横浜かもめSC</t>
    <rPh sb="0" eb="2">
      <t>ヨコハマ</t>
    </rPh>
    <phoneticPr fontId="2"/>
  </si>
  <si>
    <t>FC本郷</t>
    <rPh sb="2" eb="4">
      <t>ホンゴウ</t>
    </rPh>
    <phoneticPr fontId="2"/>
  </si>
  <si>
    <t>７８FC西柴</t>
    <rPh sb="4" eb="5">
      <t>ニシ</t>
    </rPh>
    <rPh sb="5" eb="6">
      <t>シバ</t>
    </rPh>
    <phoneticPr fontId="2"/>
  </si>
  <si>
    <t>しらとり台FC</t>
    <rPh sb="4" eb="5">
      <t>ダイ</t>
    </rPh>
    <phoneticPr fontId="2"/>
  </si>
  <si>
    <t>FC80洋光台</t>
    <rPh sb="4" eb="7">
      <t>ヨウコウダイ</t>
    </rPh>
    <phoneticPr fontId="2"/>
  </si>
  <si>
    <t>横浜すみれSC</t>
    <rPh sb="0" eb="2">
      <t>ヨコハマ</t>
    </rPh>
    <phoneticPr fontId="2"/>
  </si>
  <si>
    <t>富岡SC</t>
    <rPh sb="0" eb="2">
      <t>トミオカ</t>
    </rPh>
    <phoneticPr fontId="2"/>
  </si>
  <si>
    <t>黒滝SC</t>
    <rPh sb="0" eb="2">
      <t>クロタキ</t>
    </rPh>
    <phoneticPr fontId="2"/>
  </si>
  <si>
    <t>８月１９日（土）・８月２０日（日）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2"/>
  </si>
  <si>
    <t>８月２６日（土）・８月２７日（日）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2"/>
  </si>
  <si>
    <t>さえずりの丘公園Ａピッチ</t>
    <rPh sb="5" eb="6">
      <t>オカ</t>
    </rPh>
    <rPh sb="6" eb="8">
      <t>コウエン</t>
    </rPh>
    <phoneticPr fontId="16"/>
  </si>
  <si>
    <t>さえずりの丘公園Ｂピッチ</t>
    <rPh sb="5" eb="6">
      <t>オカ</t>
    </rPh>
    <rPh sb="6" eb="8">
      <t>コウエン</t>
    </rPh>
    <phoneticPr fontId="16"/>
  </si>
  <si>
    <t>YKFC</t>
    <phoneticPr fontId="2"/>
  </si>
  <si>
    <t>ﾛｰｼﾞｬ･ﾄﾞｰﾑFC</t>
    <phoneticPr fontId="2"/>
  </si>
  <si>
    <t>港南台SC</t>
    <rPh sb="0" eb="2">
      <t>コウナン</t>
    </rPh>
    <rPh sb="2" eb="3">
      <t>ダイ</t>
    </rPh>
    <phoneticPr fontId="2"/>
  </si>
  <si>
    <t>桜ヶ丘FC</t>
    <rPh sb="0" eb="3">
      <t>サクラガオカ</t>
    </rPh>
    <phoneticPr fontId="2"/>
  </si>
  <si>
    <t>FCゴール</t>
    <phoneticPr fontId="2"/>
  </si>
  <si>
    <t>NPO　YSCC</t>
    <phoneticPr fontId="2"/>
  </si>
  <si>
    <t>大崎SC</t>
    <rPh sb="0" eb="2">
      <t>オオサキ</t>
    </rPh>
    <phoneticPr fontId="2"/>
  </si>
  <si>
    <t>大井少年SC</t>
    <rPh sb="0" eb="2">
      <t>オオイ</t>
    </rPh>
    <rPh sb="2" eb="4">
      <t>ショウネン</t>
    </rPh>
    <phoneticPr fontId="2"/>
  </si>
  <si>
    <t>福田FC.Jr</t>
    <rPh sb="0" eb="2">
      <t>フクダ</t>
    </rPh>
    <phoneticPr fontId="2"/>
  </si>
  <si>
    <t>久里浜FC</t>
    <rPh sb="0" eb="3">
      <t>クリハマ</t>
    </rPh>
    <phoneticPr fontId="2"/>
  </si>
  <si>
    <t>横浜SCつばさ</t>
    <rPh sb="0" eb="2">
      <t>ヨコハマ</t>
    </rPh>
    <phoneticPr fontId="2"/>
  </si>
  <si>
    <t>鶴ヶ峰SC</t>
    <rPh sb="0" eb="3">
      <t>ツルガミネ</t>
    </rPh>
    <phoneticPr fontId="2"/>
  </si>
  <si>
    <t>KAZU　SC</t>
    <phoneticPr fontId="2"/>
  </si>
  <si>
    <t>FC明浜</t>
    <rPh sb="2" eb="4">
      <t>アケハマ</t>
    </rPh>
    <phoneticPr fontId="2"/>
  </si>
  <si>
    <t>緑野FC</t>
    <rPh sb="0" eb="1">
      <t>ミドリ</t>
    </rPh>
    <rPh sb="1" eb="2">
      <t>ノ</t>
    </rPh>
    <phoneticPr fontId="2"/>
  </si>
  <si>
    <t>中沢SS</t>
    <rPh sb="0" eb="2">
      <t>ナカザワ</t>
    </rPh>
    <phoneticPr fontId="2"/>
  </si>
  <si>
    <t>平戸永谷遊水地広場</t>
    <rPh sb="0" eb="2">
      <t>ヒラド</t>
    </rPh>
    <rPh sb="2" eb="4">
      <t>ナガヤ</t>
    </rPh>
    <rPh sb="4" eb="7">
      <t>ユウスイチ</t>
    </rPh>
    <rPh sb="7" eb="9">
      <t>ヒロバ</t>
    </rPh>
    <phoneticPr fontId="2"/>
  </si>
  <si>
    <t>日産追浜Ａ／Ｂ</t>
    <rPh sb="0" eb="4">
      <t>ニッサンオッパマ</t>
    </rPh>
    <phoneticPr fontId="16"/>
  </si>
  <si>
    <t>平戸永谷遊水地広場</t>
    <rPh sb="0" eb="2">
      <t>ヒラド</t>
    </rPh>
    <rPh sb="2" eb="4">
      <t>ナガヤ</t>
    </rPh>
    <rPh sb="4" eb="7">
      <t>ユウスイチ</t>
    </rPh>
    <rPh sb="7" eb="9">
      <t>ヒロバ</t>
    </rPh>
    <phoneticPr fontId="16"/>
  </si>
  <si>
    <t>日産追浜Ａ／Ｂ・長浜公園</t>
    <rPh sb="8" eb="10">
      <t>ナガハマ</t>
    </rPh>
    <rPh sb="10" eb="12">
      <t>コウエン</t>
    </rPh>
    <phoneticPr fontId="16"/>
  </si>
  <si>
    <t>城郷SC</t>
    <rPh sb="0" eb="2">
      <t>シロサト</t>
    </rPh>
    <phoneticPr fontId="2"/>
  </si>
  <si>
    <t>横浜深園SC</t>
    <rPh sb="0" eb="2">
      <t>ヨコハマ</t>
    </rPh>
    <rPh sb="2" eb="3">
      <t>フカ</t>
    </rPh>
    <rPh sb="3" eb="4">
      <t>ソノ</t>
    </rPh>
    <phoneticPr fontId="2"/>
  </si>
  <si>
    <t>荏田南FC</t>
    <rPh sb="0" eb="2">
      <t>エダ</t>
    </rPh>
    <rPh sb="2" eb="3">
      <t>ミナミ</t>
    </rPh>
    <phoneticPr fontId="2"/>
  </si>
  <si>
    <t>大門FC</t>
    <rPh sb="0" eb="2">
      <t>ダイモン</t>
    </rPh>
    <phoneticPr fontId="2"/>
  </si>
  <si>
    <t>瀬谷FC</t>
    <rPh sb="0" eb="2">
      <t>セヤ</t>
    </rPh>
    <phoneticPr fontId="2"/>
  </si>
  <si>
    <t>ﾌﾞﾗｯｸｼﾞｬｶﾞｰｽﾞ</t>
    <phoneticPr fontId="2"/>
  </si>
  <si>
    <t>磯子フレンズSC</t>
    <rPh sb="0" eb="2">
      <t>イソゴ</t>
    </rPh>
    <phoneticPr fontId="2"/>
  </si>
  <si>
    <t>南毛利FC</t>
    <rPh sb="0" eb="3">
      <t>ナンモウリ</t>
    </rPh>
    <phoneticPr fontId="2"/>
  </si>
  <si>
    <t>平戸FC</t>
    <rPh sb="0" eb="2">
      <t>ヒラド</t>
    </rPh>
    <phoneticPr fontId="2"/>
  </si>
  <si>
    <t>FCアルファ</t>
    <phoneticPr fontId="2"/>
  </si>
  <si>
    <t>港FC</t>
    <rPh sb="0" eb="1">
      <t>ミナト</t>
    </rPh>
    <phoneticPr fontId="2"/>
  </si>
  <si>
    <t>山王JFC</t>
    <rPh sb="0" eb="2">
      <t>サンノウ</t>
    </rPh>
    <phoneticPr fontId="2"/>
  </si>
  <si>
    <t>関東学院大学Ａピッチ</t>
    <rPh sb="0" eb="2">
      <t>カントウ</t>
    </rPh>
    <rPh sb="2" eb="4">
      <t>ガクイン</t>
    </rPh>
    <rPh sb="4" eb="6">
      <t>ダイガク</t>
    </rPh>
    <phoneticPr fontId="16"/>
  </si>
  <si>
    <t>関東学院大学Ｂピッチ</t>
    <rPh sb="0" eb="2">
      <t>カントウ</t>
    </rPh>
    <rPh sb="2" eb="4">
      <t>ガクイン</t>
    </rPh>
    <rPh sb="4" eb="6">
      <t>ダイガク</t>
    </rPh>
    <phoneticPr fontId="16"/>
  </si>
  <si>
    <t>９月２日（土）</t>
    <rPh sb="1" eb="2">
      <t>ガツ</t>
    </rPh>
    <rPh sb="3" eb="4">
      <t>ニチ</t>
    </rPh>
    <rPh sb="5" eb="6">
      <t>ド</t>
    </rPh>
    <phoneticPr fontId="2"/>
  </si>
  <si>
    <t>９月３日（日）</t>
    <rPh sb="1" eb="2">
      <t>ガツ</t>
    </rPh>
    <rPh sb="3" eb="4">
      <t>ニチ</t>
    </rPh>
    <rPh sb="5" eb="6">
      <t>ニチ</t>
    </rPh>
    <phoneticPr fontId="2"/>
  </si>
  <si>
    <t>U-8</t>
    <phoneticPr fontId="2"/>
  </si>
  <si>
    <t>U-10</t>
    <phoneticPr fontId="2"/>
  </si>
  <si>
    <t>U-12</t>
    <phoneticPr fontId="2"/>
  </si>
  <si>
    <t>９月２日（土）・３日（日）</t>
    <phoneticPr fontId="2"/>
  </si>
  <si>
    <t>Ｕ－８</t>
    <phoneticPr fontId="2"/>
  </si>
  <si>
    <t>Ｕ－１２</t>
    <phoneticPr fontId="2"/>
  </si>
  <si>
    <t>Ｕ－１０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</si>
  <si>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</si>
  <si>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</si>
  <si>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各ブロックの１位</t>
    <rPh sb="0" eb="1">
      <t>カク</t>
    </rPh>
    <rPh sb="7" eb="8">
      <t>イ</t>
    </rPh>
    <phoneticPr fontId="2"/>
  </si>
  <si>
    <t>各ブロックの２位</t>
    <rPh sb="0" eb="1">
      <t>カク</t>
    </rPh>
    <rPh sb="7" eb="8">
      <t>イ</t>
    </rPh>
    <phoneticPr fontId="2"/>
  </si>
  <si>
    <t>さえずりの丘公園</t>
    <rPh sb="5" eb="6">
      <t>オカ</t>
    </rPh>
    <rPh sb="6" eb="8">
      <t>コウエン</t>
    </rPh>
    <phoneticPr fontId="2"/>
  </si>
  <si>
    <t>バディーサッカーフィールド</t>
    <phoneticPr fontId="2"/>
  </si>
  <si>
    <t>平戸永谷川遊水地広場
日産追浜グラウンド</t>
    <rPh sb="0" eb="2">
      <t>ヒラド</t>
    </rPh>
    <rPh sb="2" eb="4">
      <t>ナガヤ</t>
    </rPh>
    <rPh sb="4" eb="5">
      <t>ガワ</t>
    </rPh>
    <rPh sb="5" eb="8">
      <t>ユウスイチ</t>
    </rPh>
    <rPh sb="8" eb="10">
      <t>ヒロバ</t>
    </rPh>
    <rPh sb="11" eb="13">
      <t>ニッサン</t>
    </rPh>
    <rPh sb="13" eb="15">
      <t>オッパマ</t>
    </rPh>
    <phoneticPr fontId="2"/>
  </si>
  <si>
    <t>横浜ＦＣフットボールパーク</t>
    <rPh sb="0" eb="2">
      <t>ヨコハマ</t>
    </rPh>
    <phoneticPr fontId="2"/>
  </si>
  <si>
    <t>④
14:00</t>
    <phoneticPr fontId="2"/>
  </si>
  <si>
    <t>③
13:30</t>
    <phoneticPr fontId="2"/>
  </si>
  <si>
    <t>9月3日
ﾊﾞﾃﾞｨｰｻｯｶｰﾌｨｰﾙﾄﾞ</t>
    <rPh sb="1" eb="2">
      <t>ガツ</t>
    </rPh>
    <rPh sb="2" eb="4">
      <t>ミッカ</t>
    </rPh>
    <phoneticPr fontId="2"/>
  </si>
  <si>
    <t>②
12:30</t>
    <phoneticPr fontId="2"/>
  </si>
  <si>
    <t>⑪
16:00</t>
    <phoneticPr fontId="2"/>
  </si>
  <si>
    <t>⑤
11:00</t>
    <phoneticPr fontId="2"/>
  </si>
  <si>
    <t>9月2日
さえずり</t>
    <rPh sb="1" eb="2">
      <t>ガツ</t>
    </rPh>
    <rPh sb="3" eb="4">
      <t>ニチ</t>
    </rPh>
    <phoneticPr fontId="2"/>
  </si>
  <si>
    <t>⑦
14:00</t>
    <phoneticPr fontId="2"/>
  </si>
  <si>
    <t>⑧
14:30</t>
    <phoneticPr fontId="2"/>
  </si>
  <si>
    <t>⑩
15:30</t>
    <phoneticPr fontId="2"/>
  </si>
  <si>
    <t>③
10:00</t>
    <phoneticPr fontId="2"/>
  </si>
  <si>
    <t>④
10:30</t>
    <phoneticPr fontId="2"/>
  </si>
  <si>
    <t>ﾊﾞﾃﾞｨｰSC</t>
    <phoneticPr fontId="2"/>
  </si>
  <si>
    <t>FC本郷</t>
    <phoneticPr fontId="2"/>
  </si>
  <si>
    <t>野庭KC</t>
    <phoneticPr fontId="2"/>
  </si>
  <si>
    <t>①
12:00</t>
    <phoneticPr fontId="2"/>
  </si>
  <si>
    <t>⑫
16:30</t>
    <phoneticPr fontId="2"/>
  </si>
  <si>
    <t>⑥
11:30</t>
    <phoneticPr fontId="2"/>
  </si>
  <si>
    <t>⑨
15:00</t>
    <phoneticPr fontId="2"/>
  </si>
  <si>
    <t>①
09:00</t>
    <phoneticPr fontId="2"/>
  </si>
  <si>
    <t>②
09:30</t>
    <phoneticPr fontId="2"/>
  </si>
  <si>
    <t>FCゼブラ</t>
    <phoneticPr fontId="2"/>
  </si>
  <si>
    <t>川中島SC</t>
    <phoneticPr fontId="2"/>
  </si>
  <si>
    <t>帷子SC</t>
    <phoneticPr fontId="2"/>
  </si>
  <si>
    <t>野庭KC</t>
    <phoneticPr fontId="2"/>
  </si>
  <si>
    <t>：</t>
    <phoneticPr fontId="2"/>
  </si>
  <si>
    <t>：</t>
    <phoneticPr fontId="2"/>
  </si>
  <si>
    <t>横⑥
12:10</t>
    <rPh sb="0" eb="1">
      <t>ヨコ</t>
    </rPh>
    <phoneticPr fontId="2"/>
  </si>
  <si>
    <t>横⑤
11:30</t>
    <rPh sb="0" eb="1">
      <t>ヨコ</t>
    </rPh>
    <phoneticPr fontId="2"/>
  </si>
  <si>
    <t>9月3日
横浜FCﾌｯﾄﾎﾞｰﾙﾊﾟｰｸ</t>
    <rPh sb="1" eb="2">
      <t>ガツ</t>
    </rPh>
    <rPh sb="3" eb="4">
      <t>ニチ</t>
    </rPh>
    <rPh sb="5" eb="7">
      <t>ヨコハマ</t>
    </rPh>
    <phoneticPr fontId="2"/>
  </si>
  <si>
    <t>横①
8:30</t>
    <rPh sb="0" eb="1">
      <t>ヨコ</t>
    </rPh>
    <phoneticPr fontId="2"/>
  </si>
  <si>
    <t>横②
9:10</t>
    <rPh sb="0" eb="1">
      <t>ヨコ</t>
    </rPh>
    <phoneticPr fontId="2"/>
  </si>
  <si>
    <t>平⑤
11:40</t>
    <rPh sb="0" eb="1">
      <t>ヒラ</t>
    </rPh>
    <phoneticPr fontId="2"/>
  </si>
  <si>
    <t>平⑥
12:20</t>
    <rPh sb="0" eb="1">
      <t>ヒラ</t>
    </rPh>
    <phoneticPr fontId="2"/>
  </si>
  <si>
    <t>日A③
10:20</t>
    <rPh sb="0" eb="1">
      <t>ニチ</t>
    </rPh>
    <phoneticPr fontId="2"/>
  </si>
  <si>
    <t>日A④
11:00</t>
    <rPh sb="0" eb="1">
      <t>ニチ</t>
    </rPh>
    <phoneticPr fontId="2"/>
  </si>
  <si>
    <t>平①
9:00</t>
    <rPh sb="0" eb="1">
      <t>ヒラ</t>
    </rPh>
    <phoneticPr fontId="2"/>
  </si>
  <si>
    <t>平②
9:40</t>
    <rPh sb="0" eb="1">
      <t>ヒラ</t>
    </rPh>
    <phoneticPr fontId="2"/>
  </si>
  <si>
    <t>平③
10:20</t>
    <rPh sb="0" eb="1">
      <t>ヒラ</t>
    </rPh>
    <phoneticPr fontId="2"/>
  </si>
  <si>
    <t>平④
11:00</t>
    <rPh sb="0" eb="1">
      <t>ヒラ</t>
    </rPh>
    <phoneticPr fontId="2"/>
  </si>
  <si>
    <t>日A①
09:00</t>
    <rPh sb="0" eb="1">
      <t>ニチ</t>
    </rPh>
    <phoneticPr fontId="2"/>
  </si>
  <si>
    <t>日B①
09:00</t>
    <rPh sb="0" eb="1">
      <t>ニチ</t>
    </rPh>
    <phoneticPr fontId="2"/>
  </si>
  <si>
    <t>日A②
09:40</t>
    <rPh sb="0" eb="1">
      <t>ニチ</t>
    </rPh>
    <phoneticPr fontId="2"/>
  </si>
  <si>
    <t>日B②
09:40</t>
    <rPh sb="0" eb="1">
      <t>ニチ</t>
    </rPh>
    <phoneticPr fontId="2"/>
  </si>
  <si>
    <t>大崎SC</t>
    <phoneticPr fontId="2"/>
  </si>
  <si>
    <t>みずきSC</t>
    <phoneticPr fontId="2"/>
  </si>
  <si>
    <t>NPO　YSCC</t>
    <phoneticPr fontId="2"/>
  </si>
  <si>
    <t>帷子SC</t>
    <phoneticPr fontId="2"/>
  </si>
  <si>
    <t>坂本SC</t>
    <phoneticPr fontId="2"/>
  </si>
  <si>
    <t>YKFC</t>
    <phoneticPr fontId="2"/>
  </si>
  <si>
    <t>：</t>
    <phoneticPr fontId="2"/>
  </si>
  <si>
    <t>平：平戸永谷川遊水地広場</t>
    <rPh sb="0" eb="1">
      <t>ヒラ</t>
    </rPh>
    <rPh sb="2" eb="4">
      <t>ヒラド</t>
    </rPh>
    <rPh sb="4" eb="6">
      <t>ナガヤ</t>
    </rPh>
    <rPh sb="6" eb="7">
      <t>ガワ</t>
    </rPh>
    <rPh sb="7" eb="10">
      <t>ユウスイチ</t>
    </rPh>
    <rPh sb="10" eb="12">
      <t>ヒロバ</t>
    </rPh>
    <phoneticPr fontId="2"/>
  </si>
  <si>
    <t>：</t>
    <phoneticPr fontId="2"/>
  </si>
  <si>
    <t>日A/B：日産追浜総合グラウンドA/B</t>
    <rPh sb="0" eb="1">
      <t>ニチ</t>
    </rPh>
    <rPh sb="5" eb="7">
      <t>ニッサン</t>
    </rPh>
    <rPh sb="7" eb="9">
      <t>オッパマ</t>
    </rPh>
    <rPh sb="9" eb="11">
      <t>ソウゴウ</t>
    </rPh>
    <phoneticPr fontId="2"/>
  </si>
  <si>
    <t>横：横浜FCﾌｯﾄﾎﾞｰﾙﾊﾟｰｸ</t>
    <rPh sb="0" eb="1">
      <t>ヨコ</t>
    </rPh>
    <rPh sb="2" eb="4">
      <t>ヨコハマ</t>
    </rPh>
    <phoneticPr fontId="2"/>
  </si>
  <si>
    <t>④
10:40</t>
    <phoneticPr fontId="2"/>
  </si>
  <si>
    <t>⑤
12:20</t>
    <phoneticPr fontId="2"/>
  </si>
  <si>
    <t>⑥
13:10</t>
    <phoneticPr fontId="2"/>
  </si>
  <si>
    <t>⑪
17:20</t>
    <phoneticPr fontId="2"/>
  </si>
  <si>
    <t>9月2日
横浜FCﾌｯﾄﾎﾞｰﾙﾊﾟｰｸ</t>
    <rPh sb="1" eb="2">
      <t>ガツ</t>
    </rPh>
    <rPh sb="3" eb="4">
      <t>ニチ</t>
    </rPh>
    <rPh sb="5" eb="7">
      <t>ヨコハマ</t>
    </rPh>
    <phoneticPr fontId="2"/>
  </si>
  <si>
    <t>①
9:00</t>
    <phoneticPr fontId="2"/>
  </si>
  <si>
    <t>②
09:50</t>
    <phoneticPr fontId="2"/>
  </si>
  <si>
    <t>③
10:40</t>
    <phoneticPr fontId="2"/>
  </si>
  <si>
    <t>④
11:30</t>
    <phoneticPr fontId="2"/>
  </si>
  <si>
    <t>⑧
14:50</t>
    <phoneticPr fontId="2"/>
  </si>
  <si>
    <t>⑩
16:30</t>
    <phoneticPr fontId="2"/>
  </si>
  <si>
    <t>美晴SC</t>
    <phoneticPr fontId="2"/>
  </si>
  <si>
    <t>FCゼブラ</t>
    <phoneticPr fontId="2"/>
  </si>
  <si>
    <t>：</t>
    <phoneticPr fontId="2"/>
  </si>
  <si>
    <t>③
09:50</t>
    <phoneticPr fontId="2"/>
  </si>
  <si>
    <t>⑫
18:10</t>
    <phoneticPr fontId="2"/>
  </si>
  <si>
    <t>⑨
15:40</t>
    <phoneticPr fontId="2"/>
  </si>
  <si>
    <t>帷子SC</t>
    <phoneticPr fontId="2"/>
  </si>
  <si>
    <t>NPO YSCC</t>
    <phoneticPr fontId="2"/>
  </si>
  <si>
    <t>磯子
フレンズSC</t>
    <phoneticPr fontId="2"/>
  </si>
  <si>
    <t>サザンFC</t>
    <phoneticPr fontId="2"/>
  </si>
  <si>
    <t>ﾌﾞﾗｯｸ
ｼﾞｬｶﾞｰｽﾞ</t>
    <phoneticPr fontId="2"/>
  </si>
  <si>
    <t>：</t>
    <phoneticPr fontId="2"/>
  </si>
  <si>
    <t>藤の木
SC</t>
    <phoneticPr fontId="2"/>
  </si>
  <si>
    <t>横浜
GSFC</t>
    <rPh sb="0" eb="2">
      <t>ヨコハマ</t>
    </rPh>
    <phoneticPr fontId="2"/>
  </si>
  <si>
    <t>横浜
深園SC</t>
    <rPh sb="0" eb="2">
      <t>ヨコハマ</t>
    </rPh>
    <rPh sb="3" eb="4">
      <t>フカ</t>
    </rPh>
    <rPh sb="4" eb="5">
      <t>ソノ</t>
    </rPh>
    <phoneticPr fontId="2"/>
  </si>
  <si>
    <t>ﾊﾞﾃﾞｨｰ
SC</t>
    <phoneticPr fontId="2"/>
  </si>
  <si>
    <t>藤の木
SC</t>
    <phoneticPr fontId="2"/>
  </si>
  <si>
    <t>KAZU
SC</t>
    <phoneticPr fontId="2"/>
  </si>
  <si>
    <t>六浦毎日
SS</t>
    <rPh sb="0" eb="2">
      <t>ムツウラ</t>
    </rPh>
    <rPh sb="2" eb="4">
      <t>マイニチ</t>
    </rPh>
    <phoneticPr fontId="2"/>
  </si>
  <si>
    <r>
      <t xml:space="preserve">9月2日
</t>
    </r>
    <r>
      <rPr>
        <b/>
        <sz val="9"/>
        <rFont val="ＭＳ Ｐゴシック"/>
        <family val="3"/>
        <charset val="128"/>
      </rPr>
      <t>平戸永谷
日産追浜</t>
    </r>
    <rPh sb="1" eb="2">
      <t>ガツ</t>
    </rPh>
    <rPh sb="2" eb="4">
      <t>フツカ</t>
    </rPh>
    <rPh sb="5" eb="7">
      <t>ヒラド</t>
    </rPh>
    <rPh sb="7" eb="9">
      <t>ナガヤ</t>
    </rPh>
    <rPh sb="10" eb="12">
      <t>ニッサン</t>
    </rPh>
    <rPh sb="12" eb="14">
      <t>オッパマ</t>
    </rPh>
    <phoneticPr fontId="2"/>
  </si>
  <si>
    <t>FC
ｱﾑｾﾞﾙ</t>
    <phoneticPr fontId="2"/>
  </si>
  <si>
    <t>FC
ｱﾑｾﾞﾙ</t>
    <phoneticPr fontId="2"/>
  </si>
  <si>
    <t>横浜
すみれSC</t>
    <rPh sb="0" eb="2">
      <t>ヨコハマ</t>
    </rPh>
    <phoneticPr fontId="2"/>
  </si>
  <si>
    <t>横浜
かもめSC</t>
    <rPh sb="0" eb="2">
      <t>ヨコハマ</t>
    </rPh>
    <phoneticPr fontId="2"/>
  </si>
  <si>
    <t>しらとり台
FC</t>
    <phoneticPr fontId="2"/>
  </si>
  <si>
    <t>⑦
13:30</t>
    <phoneticPr fontId="2"/>
  </si>
  <si>
    <t>⑧
14:10</t>
    <phoneticPr fontId="2"/>
  </si>
  <si>
    <t>Ｕ－８の部 決勝トーナメント試合日程</t>
    <rPh sb="4" eb="5">
      <t>ブ</t>
    </rPh>
    <rPh sb="6" eb="8">
      <t>ケッショウ</t>
    </rPh>
    <phoneticPr fontId="2"/>
  </si>
  <si>
    <t>会場：１日目 さえずりの丘公園・2日目ﾊﾞﾃﾞｨｰｻｯｶｰﾌｨｰﾙﾄﾞ</t>
    <rPh sb="4" eb="5">
      <t>ニチ</t>
    </rPh>
    <rPh sb="5" eb="6">
      <t>メ</t>
    </rPh>
    <rPh sb="12" eb="13">
      <t>オカ</t>
    </rPh>
    <rPh sb="13" eb="15">
      <t>コウエン</t>
    </rPh>
    <rPh sb="17" eb="18">
      <t>ニチ</t>
    </rPh>
    <rPh sb="18" eb="19">
      <t>メ</t>
    </rPh>
    <phoneticPr fontId="2"/>
  </si>
  <si>
    <t>決勝トーナメント　　1日目：９月２日（土）　さえずりの丘公園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ド</t>
    </rPh>
    <rPh sb="27" eb="28">
      <t>オカ</t>
    </rPh>
    <rPh sb="28" eb="30">
      <t>コウエン</t>
    </rPh>
    <phoneticPr fontId="2"/>
  </si>
  <si>
    <t>①-⑥野庭KC，⑦-⑫FCアムゼル</t>
    <rPh sb="3" eb="4">
      <t>ノ</t>
    </rPh>
    <rPh sb="4" eb="5">
      <t>ニワ</t>
    </rPh>
    <phoneticPr fontId="2"/>
  </si>
  <si>
    <t>10-5-10</t>
    <phoneticPr fontId="2"/>
  </si>
  <si>
    <t>①</t>
    <phoneticPr fontId="2"/>
  </si>
  <si>
    <t>-</t>
  </si>
  <si>
    <t>②</t>
    <phoneticPr fontId="2"/>
  </si>
  <si>
    <t>③</t>
    <phoneticPr fontId="2"/>
  </si>
  <si>
    <t>④</t>
    <phoneticPr fontId="2"/>
  </si>
  <si>
    <t>⑤</t>
    <phoneticPr fontId="2"/>
  </si>
  <si>
    <t>①勝者</t>
    <rPh sb="1" eb="3">
      <t>ショウシャ</t>
    </rPh>
    <phoneticPr fontId="2"/>
  </si>
  <si>
    <t>②勝者</t>
    <rPh sb="1" eb="3">
      <t>ショウシャ</t>
    </rPh>
    <phoneticPr fontId="2"/>
  </si>
  <si>
    <t>⑥</t>
    <phoneticPr fontId="2"/>
  </si>
  <si>
    <t>③勝者</t>
    <rPh sb="1" eb="3">
      <t>ショウシャ</t>
    </rPh>
    <phoneticPr fontId="2"/>
  </si>
  <si>
    <t>④勝者</t>
    <rPh sb="1" eb="3">
      <t>ショウシャ</t>
    </rPh>
    <phoneticPr fontId="2"/>
  </si>
  <si>
    <t>⑦</t>
    <phoneticPr fontId="2"/>
  </si>
  <si>
    <t>-</t>
    <phoneticPr fontId="2"/>
  </si>
  <si>
    <t>⑧</t>
    <phoneticPr fontId="2"/>
  </si>
  <si>
    <t>⑨</t>
    <phoneticPr fontId="2"/>
  </si>
  <si>
    <t>⑪</t>
    <phoneticPr fontId="2"/>
  </si>
  <si>
    <t>⑦勝者</t>
    <rPh sb="1" eb="3">
      <t>ショウシャ</t>
    </rPh>
    <phoneticPr fontId="2"/>
  </si>
  <si>
    <t>⑧勝者</t>
    <rPh sb="1" eb="3">
      <t>ショウシャ</t>
    </rPh>
    <phoneticPr fontId="2"/>
  </si>
  <si>
    <t>⑫</t>
    <phoneticPr fontId="2"/>
  </si>
  <si>
    <t>⑨勝者</t>
    <rPh sb="1" eb="3">
      <t>ショウシャ</t>
    </rPh>
    <phoneticPr fontId="2"/>
  </si>
  <si>
    <t>⑩勝者</t>
    <rPh sb="1" eb="3">
      <t>ショウシャ</t>
    </rPh>
    <phoneticPr fontId="2"/>
  </si>
  <si>
    <t>本部</t>
  </si>
  <si>
    <t>決勝トーナメント　　２日目：９月３日（日）　バディーサッカーフィールド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ニチ</t>
    </rPh>
    <phoneticPr fontId="2"/>
  </si>
  <si>
    <t>実行委員会</t>
    <rPh sb="0" eb="2">
      <t>ジッコウ</t>
    </rPh>
    <rPh sb="2" eb="4">
      <t>イイン</t>
    </rPh>
    <rPh sb="4" eb="5">
      <t>カイ</t>
    </rPh>
    <phoneticPr fontId="2"/>
  </si>
  <si>
    <t>会場設営（１１：００集合)：全チーム，　後片付け：全チーム</t>
    <rPh sb="0" eb="2">
      <t>カイジョウ</t>
    </rPh>
    <rPh sb="2" eb="4">
      <t>セツエイ</t>
    </rPh>
    <rPh sb="10" eb="12">
      <t>シュウゴウ</t>
    </rPh>
    <rPh sb="14" eb="15">
      <t>ゼン</t>
    </rPh>
    <rPh sb="20" eb="23">
      <t>アトカタヅ</t>
    </rPh>
    <rPh sb="25" eb="26">
      <t>ゼン</t>
    </rPh>
    <phoneticPr fontId="2"/>
  </si>
  <si>
    <t>10-5-10</t>
    <phoneticPr fontId="2"/>
  </si>
  <si>
    <t>12:00　　　　　準決勝</t>
    <rPh sb="10" eb="13">
      <t>ジュンケッショウ</t>
    </rPh>
    <phoneticPr fontId="2"/>
  </si>
  <si>
    <t>9/2⑪勝者</t>
    <rPh sb="4" eb="6">
      <t>ショウシャ</t>
    </rPh>
    <phoneticPr fontId="2"/>
  </si>
  <si>
    <t>－</t>
    <phoneticPr fontId="2"/>
  </si>
  <si>
    <t>9/2⑫勝者</t>
    <rPh sb="4" eb="6">
      <t>ショウシャ</t>
    </rPh>
    <phoneticPr fontId="2"/>
  </si>
  <si>
    <t>②</t>
    <phoneticPr fontId="2"/>
  </si>
  <si>
    <t>12:30　　　　準決勝</t>
    <rPh sb="9" eb="12">
      <t>ジュンケッショウ</t>
    </rPh>
    <phoneticPr fontId="2"/>
  </si>
  <si>
    <t>9/2⑤勝者</t>
    <rPh sb="4" eb="6">
      <t>ショウシャ</t>
    </rPh>
    <phoneticPr fontId="2"/>
  </si>
  <si>
    <t>9/2⑥勝者</t>
    <rPh sb="4" eb="6">
      <t>ショウシャ</t>
    </rPh>
    <phoneticPr fontId="2"/>
  </si>
  <si>
    <t>13:30　　　　３決</t>
    <rPh sb="10" eb="11">
      <t>ケツ</t>
    </rPh>
    <phoneticPr fontId="2"/>
  </si>
  <si>
    <t>①敗者</t>
    <rPh sb="1" eb="3">
      <t>ハイシャ</t>
    </rPh>
    <phoneticPr fontId="2"/>
  </si>
  <si>
    <t>②敗者</t>
    <rPh sb="1" eb="3">
      <t>ハイシャ</t>
    </rPh>
    <phoneticPr fontId="2"/>
  </si>
  <si>
    <t>④</t>
    <phoneticPr fontId="2"/>
  </si>
  <si>
    <t>14:00　　　　　　決勝</t>
    <rPh sb="11" eb="13">
      <t>ケッショウ</t>
    </rPh>
    <phoneticPr fontId="2"/>
  </si>
  <si>
    <t>控え場所、アップスペース：横浜FCフットボールパーク</t>
    <rPh sb="0" eb="1">
      <t>ヒカ</t>
    </rPh>
    <rPh sb="2" eb="4">
      <t>バショ</t>
    </rPh>
    <rPh sb="13" eb="15">
      <t>ヨコハマ</t>
    </rPh>
    <phoneticPr fontId="2"/>
  </si>
  <si>
    <t>表彰式・閉会式（横浜FCフットボールパーク）</t>
    <rPh sb="0" eb="2">
      <t>ヒョウショウ</t>
    </rPh>
    <rPh sb="2" eb="3">
      <t>シキ</t>
    </rPh>
    <rPh sb="4" eb="7">
      <t>ヘイカイシキ</t>
    </rPh>
    <rPh sb="8" eb="10">
      <t>ヨコハマ</t>
    </rPh>
    <phoneticPr fontId="2"/>
  </si>
  <si>
    <t>Ｕ－１０の部 決勝トーナメント試合日程</t>
    <rPh sb="5" eb="6">
      <t>ブ</t>
    </rPh>
    <rPh sb="7" eb="9">
      <t>ケッショウ</t>
    </rPh>
    <phoneticPr fontId="2"/>
  </si>
  <si>
    <t>会場：１日目 平戸永谷川遊水地広場、日産追浜・２日目 横浜FCﾌｯﾄﾎﾞｰﾙﾊﾟｰｸ</t>
    <rPh sb="4" eb="5">
      <t>ニチ</t>
    </rPh>
    <rPh sb="5" eb="6">
      <t>メ</t>
    </rPh>
    <rPh sb="7" eb="9">
      <t>ヒラド</t>
    </rPh>
    <rPh sb="9" eb="11">
      <t>ナガヤ</t>
    </rPh>
    <rPh sb="11" eb="12">
      <t>ガワ</t>
    </rPh>
    <rPh sb="12" eb="15">
      <t>ユウスイチ</t>
    </rPh>
    <rPh sb="15" eb="17">
      <t>ヒロバ</t>
    </rPh>
    <rPh sb="18" eb="20">
      <t>ニッサン</t>
    </rPh>
    <rPh sb="20" eb="22">
      <t>オッパマ</t>
    </rPh>
    <rPh sb="24" eb="26">
      <t>カメ</t>
    </rPh>
    <rPh sb="27" eb="29">
      <t>ヨコハマ</t>
    </rPh>
    <phoneticPr fontId="2"/>
  </si>
  <si>
    <t>決勝トーナメント　　1日目：９月２日（土）　平戸永谷川遊水地広場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ド</t>
    </rPh>
    <rPh sb="22" eb="24">
      <t>ヒラド</t>
    </rPh>
    <rPh sb="24" eb="26">
      <t>ナガヤ</t>
    </rPh>
    <rPh sb="26" eb="27">
      <t>ガワ</t>
    </rPh>
    <rPh sb="27" eb="30">
      <t>ユウスイチ</t>
    </rPh>
    <rPh sb="30" eb="32">
      <t>ヒロバ</t>
    </rPh>
    <phoneticPr fontId="2"/>
  </si>
  <si>
    <t>会場設営（７：３０集合)：①②試合チーム，　後片付け：⑤⑥試合チーム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</si>
  <si>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15-5-15</t>
    <phoneticPr fontId="2"/>
  </si>
  <si>
    <t>-</t>
    <phoneticPr fontId="2"/>
  </si>
  <si>
    <t>②</t>
    <phoneticPr fontId="2"/>
  </si>
  <si>
    <t>③</t>
    <phoneticPr fontId="2"/>
  </si>
  <si>
    <t>⑤</t>
    <phoneticPr fontId="2"/>
  </si>
  <si>
    <t>決勝トーナメント　　1日目：９月２日（土）　日産追浜グラウンド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ド</t>
    </rPh>
    <rPh sb="22" eb="24">
      <t>ニッサン</t>
    </rPh>
    <rPh sb="24" eb="26">
      <t>オッパマ</t>
    </rPh>
    <phoneticPr fontId="2"/>
  </si>
  <si>
    <t>A①</t>
    <phoneticPr fontId="2"/>
  </si>
  <si>
    <t>B①</t>
    <phoneticPr fontId="2"/>
  </si>
  <si>
    <t>A②</t>
    <phoneticPr fontId="2"/>
  </si>
  <si>
    <t>B②</t>
    <phoneticPr fontId="2"/>
  </si>
  <si>
    <t>A③</t>
    <phoneticPr fontId="2"/>
  </si>
  <si>
    <t>A①勝者</t>
    <rPh sb="2" eb="4">
      <t>ショウシャ</t>
    </rPh>
    <phoneticPr fontId="2"/>
  </si>
  <si>
    <t>B①勝者</t>
    <rPh sb="2" eb="4">
      <t>ショウシャ</t>
    </rPh>
    <phoneticPr fontId="2"/>
  </si>
  <si>
    <t>A④</t>
    <phoneticPr fontId="2"/>
  </si>
  <si>
    <t>A②勝者</t>
    <rPh sb="2" eb="4">
      <t>ショウシャ</t>
    </rPh>
    <phoneticPr fontId="2"/>
  </si>
  <si>
    <t>B②勝者</t>
    <rPh sb="2" eb="4">
      <t>ショウシャ</t>
    </rPh>
    <phoneticPr fontId="2"/>
  </si>
  <si>
    <t>①勝者</t>
  </si>
  <si>
    <t>②勝者</t>
  </si>
  <si>
    <t>決勝トーナメント　　２日目：９月３日（日）　横浜FCﾌｯﾄﾎﾞｰﾙﾊﾟｰｸ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ニチ</t>
    </rPh>
    <rPh sb="22" eb="24">
      <t>ヨコハマ</t>
    </rPh>
    <phoneticPr fontId="2"/>
  </si>
  <si>
    <t>実行委員</t>
    <rPh sb="0" eb="2">
      <t>ジッコウ</t>
    </rPh>
    <rPh sb="2" eb="4">
      <t>イイン</t>
    </rPh>
    <phoneticPr fontId="2"/>
  </si>
  <si>
    <t>15-5-15</t>
    <phoneticPr fontId="2"/>
  </si>
  <si>
    <t>8:30　　　　　準決勝</t>
    <rPh sb="9" eb="12">
      <t>ジュンケッショウ</t>
    </rPh>
    <phoneticPr fontId="2"/>
  </si>
  <si>
    <t xml:space="preserve">－     </t>
    <phoneticPr fontId="2"/>
  </si>
  <si>
    <t>実行委員会</t>
    <rPh sb="0" eb="2">
      <t>ジッコウ</t>
    </rPh>
    <rPh sb="2" eb="5">
      <t>イインカイ</t>
    </rPh>
    <phoneticPr fontId="2"/>
  </si>
  <si>
    <t>②</t>
    <phoneticPr fontId="2"/>
  </si>
  <si>
    <t>9:10　　　　準決勝</t>
    <rPh sb="8" eb="11">
      <t>ジュンケッショウ</t>
    </rPh>
    <phoneticPr fontId="2"/>
  </si>
  <si>
    <t>9/2A③勝者</t>
    <rPh sb="5" eb="7">
      <t>ショウシャ</t>
    </rPh>
    <phoneticPr fontId="2"/>
  </si>
  <si>
    <t>9/2A④勝者</t>
    <rPh sb="5" eb="7">
      <t>ショウシャ</t>
    </rPh>
    <phoneticPr fontId="2"/>
  </si>
  <si>
    <t>Ｕ－１２　準決勝</t>
    <rPh sb="5" eb="6">
      <t>ジュン</t>
    </rPh>
    <rPh sb="6" eb="8">
      <t>ケッショウ</t>
    </rPh>
    <phoneticPr fontId="2"/>
  </si>
  <si>
    <t>④</t>
    <phoneticPr fontId="2"/>
  </si>
  <si>
    <t>11:30
3位決定戦</t>
    <rPh sb="7" eb="8">
      <t>イ</t>
    </rPh>
    <rPh sb="8" eb="11">
      <t>ケッテイセン</t>
    </rPh>
    <phoneticPr fontId="2"/>
  </si>
  <si>
    <t>－</t>
    <phoneticPr fontId="2"/>
  </si>
  <si>
    <t>⑥</t>
    <phoneticPr fontId="2"/>
  </si>
  <si>
    <t>12:10
決勝戦</t>
    <rPh sb="6" eb="8">
      <t>ケッショウ</t>
    </rPh>
    <rPh sb="8" eb="9">
      <t>セン</t>
    </rPh>
    <phoneticPr fontId="2"/>
  </si>
  <si>
    <t>⑦</t>
    <phoneticPr fontId="2"/>
  </si>
  <si>
    <t>Ｕ－１２　３位決定戦</t>
    <rPh sb="6" eb="7">
      <t>イ</t>
    </rPh>
    <rPh sb="7" eb="10">
      <t>ケッテイセン</t>
    </rPh>
    <phoneticPr fontId="2"/>
  </si>
  <si>
    <t>⑧</t>
    <phoneticPr fontId="2"/>
  </si>
  <si>
    <t>Ｕ－１２　決勝戦</t>
    <rPh sb="5" eb="7">
      <t>ケッショウ</t>
    </rPh>
    <rPh sb="7" eb="8">
      <t>セン</t>
    </rPh>
    <phoneticPr fontId="2"/>
  </si>
  <si>
    <t>表彰式・閉会式</t>
    <rPh sb="0" eb="2">
      <t>ヒョウショウ</t>
    </rPh>
    <rPh sb="2" eb="3">
      <t>シキ</t>
    </rPh>
    <rPh sb="4" eb="7">
      <t>ヘイカイシキ</t>
    </rPh>
    <phoneticPr fontId="2"/>
  </si>
  <si>
    <t>Ｕ－１２の部 決勝トーナメント試合日程</t>
    <rPh sb="5" eb="6">
      <t>ブ</t>
    </rPh>
    <rPh sb="7" eb="9">
      <t>ケッショウ</t>
    </rPh>
    <phoneticPr fontId="2"/>
  </si>
  <si>
    <t>会場：１日目・2日目　 横浜FCﾌｯﾄﾎﾞｰﾙﾊﾟｰｸ</t>
    <rPh sb="4" eb="5">
      <t>ニチ</t>
    </rPh>
    <rPh sb="5" eb="6">
      <t>メ</t>
    </rPh>
    <rPh sb="8" eb="10">
      <t>カメ</t>
    </rPh>
    <rPh sb="12" eb="14">
      <t>ヨコハマ</t>
    </rPh>
    <phoneticPr fontId="2"/>
  </si>
  <si>
    <t>決勝トーナメント　　1日目：９月２日（土）　</t>
    <rPh sb="0" eb="2">
      <t>ケッショウ</t>
    </rPh>
    <rPh sb="11" eb="12">
      <t>ニチ</t>
    </rPh>
    <rPh sb="12" eb="13">
      <t>メ</t>
    </rPh>
    <rPh sb="15" eb="16">
      <t>ツキ</t>
    </rPh>
    <rPh sb="17" eb="18">
      <t>ヒ</t>
    </rPh>
    <rPh sb="19" eb="20">
      <t>ド</t>
    </rPh>
    <phoneticPr fontId="2"/>
  </si>
  <si>
    <t>①～⑥藤の木SC、⑦～⑫美晴SC</t>
    <rPh sb="3" eb="4">
      <t>フジ</t>
    </rPh>
    <rPh sb="5" eb="6">
      <t>キ</t>
    </rPh>
    <rPh sb="12" eb="14">
      <t>ミハル</t>
    </rPh>
    <phoneticPr fontId="2"/>
  </si>
  <si>
    <t>-</t>
    <phoneticPr fontId="2"/>
  </si>
  <si>
    <t>③</t>
    <phoneticPr fontId="2"/>
  </si>
  <si>
    <t>⑥</t>
    <phoneticPr fontId="2"/>
  </si>
  <si>
    <t>⑦</t>
    <phoneticPr fontId="2"/>
  </si>
  <si>
    <t>⑧</t>
    <phoneticPr fontId="2"/>
  </si>
  <si>
    <t>⑩</t>
    <phoneticPr fontId="2"/>
  </si>
  <si>
    <t>⑪</t>
    <phoneticPr fontId="2"/>
  </si>
  <si>
    <t>⑫</t>
    <phoneticPr fontId="2"/>
  </si>
  <si>
    <t>15-5-15</t>
    <phoneticPr fontId="2"/>
  </si>
  <si>
    <t>①</t>
    <phoneticPr fontId="2"/>
  </si>
  <si>
    <t>Ｕ－１０　準決勝</t>
    <rPh sb="5" eb="6">
      <t>ジュン</t>
    </rPh>
    <rPh sb="6" eb="8">
      <t>ケッショウ</t>
    </rPh>
    <phoneticPr fontId="2"/>
  </si>
  <si>
    <t>②</t>
    <phoneticPr fontId="2"/>
  </si>
  <si>
    <t>③</t>
    <phoneticPr fontId="2"/>
  </si>
  <si>
    <t>9:50　　　　　準決勝</t>
    <rPh sb="9" eb="12">
      <t>ジュンケッショウ</t>
    </rPh>
    <phoneticPr fontId="2"/>
  </si>
  <si>
    <t xml:space="preserve">－     </t>
    <phoneticPr fontId="2"/>
  </si>
  <si>
    <t>10:40　　　　　準決勝</t>
    <rPh sb="10" eb="13">
      <t>ジュンケッショウ</t>
    </rPh>
    <phoneticPr fontId="2"/>
  </si>
  <si>
    <t xml:space="preserve">－     </t>
    <phoneticPr fontId="2"/>
  </si>
  <si>
    <t>⑤</t>
    <phoneticPr fontId="2"/>
  </si>
  <si>
    <t>Ｕ－１０　3位決定戦</t>
    <rPh sb="6" eb="7">
      <t>イ</t>
    </rPh>
    <rPh sb="7" eb="10">
      <t>ケッテイセン</t>
    </rPh>
    <phoneticPr fontId="2"/>
  </si>
  <si>
    <t>⑥</t>
    <phoneticPr fontId="2"/>
  </si>
  <si>
    <t>Ｕ－１０　決勝戦</t>
    <rPh sb="5" eb="7">
      <t>ケッショウ</t>
    </rPh>
    <rPh sb="7" eb="8">
      <t>イクサ</t>
    </rPh>
    <phoneticPr fontId="2"/>
  </si>
  <si>
    <t>13:30
3位決定戦</t>
    <rPh sb="7" eb="8">
      <t>イ</t>
    </rPh>
    <rPh sb="8" eb="11">
      <t>ケッテイセン</t>
    </rPh>
    <phoneticPr fontId="2"/>
  </si>
  <si>
    <t>③敗者</t>
    <rPh sb="1" eb="3">
      <t>ハイシャ</t>
    </rPh>
    <phoneticPr fontId="2"/>
  </si>
  <si>
    <t>④敗者</t>
    <rPh sb="1" eb="3">
      <t>ハイシャ</t>
    </rPh>
    <phoneticPr fontId="2"/>
  </si>
  <si>
    <t>⑧</t>
    <phoneticPr fontId="2"/>
  </si>
  <si>
    <t>14:10
決勝</t>
    <rPh sb="6" eb="8">
      <t>ケッショウ</t>
    </rPh>
    <phoneticPr fontId="2"/>
  </si>
  <si>
    <t>会場設営（８：００集合)：①②試合チーム，　後片付け：⑪⑫試合チーム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</si>
  <si>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会場設営（８：００集合)：①②試合チーム，　後片付け：⑤⑥試合チーム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</si>
  <si>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会場設営（７：３０集合)：①②試合チーム，後片付け：全チーム</t>
    <rPh sb="0" eb="2">
      <t>カイジョウ</t>
    </rPh>
    <rPh sb="2" eb="4">
      <t>セツエイ</t>
    </rPh>
    <rPh sb="9" eb="11">
      <t>シュウゴウ</t>
    </rPh>
    <rPh sb="15" eb="17">
      <t>シアイ</t>
    </rPh>
    <rPh sb="21" eb="24">
      <t>アトカタヅ</t>
    </rPh>
    <rPh sb="26" eb="27">
      <t>ゼン</t>
    </rPh>
    <phoneticPr fontId="2"/>
  </si>
  <si>
    <t>みずきSC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</si>
</sst>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3"/>
    <xf numFmtId="0" fontId="1" fillId="0" borderId="0" xfId="3" applyBorder="1"/>
    <xf numFmtId="0" fontId="4" fillId="0" borderId="0" xfId="3" applyFont="1"/>
    <xf numFmtId="0" fontId="7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2" xfId="3" applyBorder="1"/>
    <xf numFmtId="0" fontId="7" fillId="0" borderId="2" xfId="3" applyFont="1" applyBorder="1" applyAlignment="1">
      <alignment horizontal="center" vertical="center"/>
    </xf>
    <xf numFmtId="0" fontId="1" fillId="0" borderId="3" xfId="3" applyBorder="1"/>
    <xf numFmtId="0" fontId="1" fillId="0" borderId="4" xfId="3" applyBorder="1"/>
    <xf numFmtId="0" fontId="1" fillId="0" borderId="5" xfId="3" applyBorder="1"/>
    <xf numFmtId="56" fontId="8" fillId="0" borderId="5" xfId="3" applyNumberFormat="1" applyFont="1" applyBorder="1" applyAlignment="1">
      <alignment horizontal="center" vertical="center"/>
    </xf>
    <xf numFmtId="56" fontId="9" fillId="0" borderId="5" xfId="3" applyNumberFormat="1" applyFont="1" applyBorder="1" applyAlignment="1">
      <alignment horizontal="center" vertical="center"/>
    </xf>
    <xf numFmtId="56" fontId="9" fillId="0" borderId="0" xfId="3" applyNumberFormat="1" applyFont="1" applyBorder="1" applyAlignment="1">
      <alignment horizontal="center" vertical="center"/>
    </xf>
    <xf numFmtId="0" fontId="1" fillId="0" borderId="6" xfId="3" applyBorder="1"/>
    <xf numFmtId="56" fontId="8" fillId="0" borderId="0" xfId="3" applyNumberFormat="1" applyFont="1" applyBorder="1" applyAlignment="1">
      <alignment horizontal="center" vertical="center"/>
    </xf>
    <xf numFmtId="0" fontId="4" fillId="0" borderId="0" xfId="3" applyFont="1" applyBorder="1"/>
    <xf numFmtId="0" fontId="4" fillId="0" borderId="4" xfId="3" applyFont="1" applyBorder="1"/>
    <xf numFmtId="0" fontId="4" fillId="0" borderId="1" xfId="3" applyFont="1" applyBorder="1"/>
    <xf numFmtId="0" fontId="4" fillId="0" borderId="3" xfId="3" applyFont="1" applyBorder="1"/>
    <xf numFmtId="0" fontId="4" fillId="0" borderId="2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0" fillId="0" borderId="0" xfId="3" applyFont="1" applyAlignme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2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right" vertical="center"/>
    </xf>
    <xf numFmtId="20" fontId="5" fillId="0" borderId="12" xfId="2" applyNumberFormat="1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20" fontId="5" fillId="0" borderId="16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20" fontId="4" fillId="0" borderId="10" xfId="2" applyNumberFormat="1" applyFont="1" applyFill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20" fontId="4" fillId="0" borderId="12" xfId="2" applyNumberFormat="1" applyFont="1" applyFill="1" applyBorder="1" applyAlignment="1">
      <alignment horizontal="center" vertical="center" shrinkToFit="1"/>
    </xf>
    <xf numFmtId="0" fontId="4" fillId="0" borderId="29" xfId="2" applyFont="1" applyFill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 shrinkToFit="1"/>
    </xf>
    <xf numFmtId="0" fontId="4" fillId="0" borderId="35" xfId="2" applyFont="1" applyBorder="1" applyAlignment="1">
      <alignment horizontal="center" vertical="center" shrinkToFit="1"/>
    </xf>
    <xf numFmtId="0" fontId="4" fillId="0" borderId="36" xfId="2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4" fillId="0" borderId="37" xfId="2" applyFont="1" applyBorder="1" applyAlignment="1">
      <alignment horizontal="center"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28" xfId="2" applyFont="1" applyFill="1" applyBorder="1" applyAlignment="1">
      <alignment horizontal="center" vertical="center" shrinkToFit="1"/>
    </xf>
    <xf numFmtId="20" fontId="5" fillId="0" borderId="38" xfId="2" applyNumberFormat="1" applyFont="1" applyFill="1" applyBorder="1" applyAlignment="1">
      <alignment horizontal="center" vertical="center"/>
    </xf>
    <xf numFmtId="0" fontId="4" fillId="0" borderId="40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43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4" fillId="0" borderId="1" xfId="3" applyFont="1" applyBorder="1" applyAlignment="1"/>
    <xf numFmtId="0" fontId="4" fillId="0" borderId="2" xfId="3" applyFont="1" applyBorder="1" applyAlignment="1"/>
    <xf numFmtId="0" fontId="4" fillId="0" borderId="2" xfId="3" applyFont="1" applyBorder="1" applyAlignment="1">
      <alignment vertical="top"/>
    </xf>
    <xf numFmtId="0" fontId="4" fillId="0" borderId="3" xfId="3" applyFont="1" applyBorder="1" applyAlignment="1">
      <alignment vertical="top"/>
    </xf>
    <xf numFmtId="0" fontId="4" fillId="0" borderId="0" xfId="3" applyFont="1" applyAlignment="1">
      <alignment vertical="top"/>
    </xf>
    <xf numFmtId="0" fontId="4" fillId="0" borderId="44" xfId="3" applyFont="1" applyBorder="1" applyAlignment="1">
      <alignment vertical="top"/>
    </xf>
    <xf numFmtId="0" fontId="4" fillId="0" borderId="1" xfId="3" applyFont="1" applyBorder="1" applyAlignment="1">
      <alignment vertical="top"/>
    </xf>
    <xf numFmtId="0" fontId="4" fillId="0" borderId="3" xfId="3" applyFont="1" applyBorder="1" applyAlignment="1"/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1" fillId="0" borderId="0" xfId="3" applyAlignment="1">
      <alignment vertical="center"/>
    </xf>
    <xf numFmtId="0" fontId="4" fillId="0" borderId="44" xfId="3" applyFont="1" applyBorder="1"/>
    <xf numFmtId="20" fontId="4" fillId="0" borderId="34" xfId="2" applyNumberFormat="1" applyFont="1" applyFill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wrapText="1" shrinkToFit="1"/>
    </xf>
    <xf numFmtId="0" fontId="4" fillId="0" borderId="32" xfId="2" quotePrefix="1" applyFont="1" applyBorder="1" applyAlignment="1">
      <alignment horizontal="center" vertical="center" wrapText="1" shrinkToFit="1"/>
    </xf>
    <xf numFmtId="0" fontId="11" fillId="0" borderId="0" xfId="2" applyFont="1" applyAlignment="1">
      <alignment horizontal="left" vertical="center"/>
    </xf>
    <xf numFmtId="0" fontId="4" fillId="0" borderId="45" xfId="2" applyFont="1" applyBorder="1" applyAlignment="1">
      <alignment horizontal="center" vertical="center" shrinkToFit="1"/>
    </xf>
    <xf numFmtId="0" fontId="4" fillId="0" borderId="46" xfId="2" applyFont="1" applyBorder="1" applyAlignment="1">
      <alignment horizontal="center" vertical="center" wrapText="1" shrinkToFit="1"/>
    </xf>
    <xf numFmtId="0" fontId="4" fillId="0" borderId="46" xfId="2" quotePrefix="1" applyFont="1" applyBorder="1" applyAlignment="1">
      <alignment horizontal="center" vertical="center" wrapText="1" shrinkToFit="1"/>
    </xf>
    <xf numFmtId="0" fontId="4" fillId="0" borderId="20" xfId="2" applyFont="1" applyBorder="1" applyAlignment="1">
      <alignment horizontal="center" vertical="center" wrapText="1" shrinkToFit="1"/>
    </xf>
    <xf numFmtId="0" fontId="4" fillId="0" borderId="20" xfId="2" quotePrefix="1" applyFont="1" applyBorder="1" applyAlignment="1">
      <alignment horizontal="center" vertical="center" wrapText="1" shrinkToFit="1"/>
    </xf>
    <xf numFmtId="0" fontId="13" fillId="0" borderId="8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20" fontId="4" fillId="0" borderId="34" xfId="2" applyNumberFormat="1" applyFont="1" applyFill="1" applyBorder="1" applyAlignment="1">
      <alignment horizontal="center" vertical="center" wrapText="1" shrinkToFit="1"/>
    </xf>
    <xf numFmtId="0" fontId="12" fillId="0" borderId="19" xfId="2" applyFont="1" applyBorder="1" applyAlignment="1">
      <alignment horizontal="center" vertical="center"/>
    </xf>
    <xf numFmtId="20" fontId="4" fillId="0" borderId="12" xfId="2" applyNumberFormat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4" fillId="0" borderId="21" xfId="2" applyFont="1" applyBorder="1" applyAlignment="1">
      <alignment horizontal="center" vertical="center" wrapText="1" shrinkToFit="1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20" fontId="5" fillId="0" borderId="0" xfId="2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 vertical="center" wrapText="1" shrinkToFit="1"/>
    </xf>
    <xf numFmtId="0" fontId="4" fillId="0" borderId="19" xfId="2" quotePrefix="1" applyFont="1" applyBorder="1" applyAlignment="1">
      <alignment horizontal="center" vertical="center" wrapText="1" shrinkToFit="1"/>
    </xf>
    <xf numFmtId="0" fontId="4" fillId="0" borderId="23" xfId="2" applyFont="1" applyBorder="1" applyAlignment="1">
      <alignment horizontal="center" vertical="center" wrapText="1" shrinkToFit="1"/>
    </xf>
    <xf numFmtId="0" fontId="4" fillId="0" borderId="23" xfId="2" quotePrefix="1" applyFont="1" applyBorder="1" applyAlignment="1">
      <alignment horizontal="center" vertical="center" wrapText="1" shrinkToFit="1"/>
    </xf>
    <xf numFmtId="0" fontId="12" fillId="0" borderId="19" xfId="2" applyFont="1" applyBorder="1" applyAlignment="1">
      <alignment horizontal="center" vertical="center" wrapText="1"/>
    </xf>
    <xf numFmtId="0" fontId="12" fillId="0" borderId="19" xfId="2" quotePrefix="1" applyFont="1" applyBorder="1" applyAlignment="1">
      <alignment horizontal="center" vertical="center" wrapText="1"/>
    </xf>
    <xf numFmtId="20" fontId="4" fillId="0" borderId="12" xfId="2" applyNumberFormat="1" applyFont="1" applyFill="1" applyBorder="1" applyAlignment="1">
      <alignment horizontal="center" vertical="center" wrapText="1" shrinkToFit="1"/>
    </xf>
    <xf numFmtId="20" fontId="4" fillId="0" borderId="20" xfId="2" applyNumberFormat="1" applyFont="1" applyFill="1" applyBorder="1" applyAlignment="1">
      <alignment horizontal="center" vertical="center" wrapText="1" shrinkToFit="1"/>
    </xf>
    <xf numFmtId="20" fontId="4" fillId="0" borderId="13" xfId="2" applyNumberFormat="1" applyFont="1" applyFill="1" applyBorder="1" applyAlignment="1">
      <alignment horizontal="center" vertical="center" wrapText="1" shrinkToFit="1"/>
    </xf>
    <xf numFmtId="20" fontId="4" fillId="0" borderId="15" xfId="2" applyNumberFormat="1" applyFont="1" applyFill="1" applyBorder="1" applyAlignment="1">
      <alignment horizontal="center" vertical="center" wrapText="1" shrinkToFit="1"/>
    </xf>
    <xf numFmtId="20" fontId="4" fillId="0" borderId="10" xfId="2" applyNumberFormat="1" applyFont="1" applyFill="1" applyBorder="1" applyAlignment="1">
      <alignment horizontal="center" vertical="center" wrapText="1" shrinkToFit="1"/>
    </xf>
    <xf numFmtId="0" fontId="1" fillId="0" borderId="0" xfId="2" applyFont="1" applyAlignment="1">
      <alignment vertical="center"/>
    </xf>
    <xf numFmtId="0" fontId="4" fillId="0" borderId="47" xfId="2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8" fillId="0" borderId="4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 shrinkToFit="1"/>
    </xf>
    <xf numFmtId="0" fontId="11" fillId="0" borderId="4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wrapText="1" shrinkToFit="1"/>
    </xf>
    <xf numFmtId="0" fontId="11" fillId="0" borderId="13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 wrapText="1" shrinkToFit="1"/>
    </xf>
    <xf numFmtId="0" fontId="11" fillId="0" borderId="15" xfId="1" applyFont="1" applyFill="1" applyBorder="1" applyAlignment="1">
      <alignment horizontal="center" vertical="center" wrapText="1" shrinkToFit="1"/>
    </xf>
    <xf numFmtId="0" fontId="11" fillId="0" borderId="41" xfId="1" applyFont="1" applyFill="1" applyBorder="1" applyAlignment="1">
      <alignment horizontal="center" vertical="center" wrapText="1" shrinkToFit="1"/>
    </xf>
    <xf numFmtId="0" fontId="15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 shrinkToFit="1"/>
    </xf>
    <xf numFmtId="0" fontId="12" fillId="2" borderId="49" xfId="1" applyFont="1" applyFill="1" applyBorder="1" applyAlignment="1">
      <alignment horizontal="center" vertical="center" wrapText="1" shrinkToFit="1"/>
    </xf>
    <xf numFmtId="0" fontId="12" fillId="3" borderId="7" xfId="1" applyFont="1" applyFill="1" applyBorder="1" applyAlignment="1">
      <alignment horizontal="center" vertical="center" wrapText="1" shrinkToFit="1"/>
    </xf>
    <xf numFmtId="0" fontId="12" fillId="3" borderId="27" xfId="1" applyFont="1" applyFill="1" applyBorder="1" applyAlignment="1">
      <alignment horizontal="center" vertical="center" wrapText="1" shrinkToFit="1"/>
    </xf>
    <xf numFmtId="0" fontId="12" fillId="2" borderId="27" xfId="1" applyFont="1" applyFill="1" applyBorder="1" applyAlignment="1">
      <alignment horizontal="center" vertical="center" wrapText="1" shrinkToFit="1"/>
    </xf>
    <xf numFmtId="0" fontId="0" fillId="0" borderId="54" xfId="3" applyFont="1" applyBorder="1" applyAlignment="1">
      <alignment horizontal="center" vertical="center"/>
    </xf>
    <xf numFmtId="0" fontId="4" fillId="2" borderId="48" xfId="3" applyFont="1" applyFill="1" applyBorder="1" applyAlignment="1">
      <alignment horizontal="center" vertical="center"/>
    </xf>
    <xf numFmtId="0" fontId="4" fillId="2" borderId="49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3" borderId="48" xfId="3" applyFont="1" applyFill="1" applyBorder="1" applyAlignment="1">
      <alignment horizontal="center" vertical="center"/>
    </xf>
    <xf numFmtId="0" fontId="4" fillId="3" borderId="49" xfId="3" applyFont="1" applyFill="1" applyBorder="1" applyAlignment="1">
      <alignment horizontal="center" vertical="center"/>
    </xf>
    <xf numFmtId="0" fontId="13" fillId="3" borderId="48" xfId="3" applyFont="1" applyFill="1" applyBorder="1" applyAlignment="1">
      <alignment horizontal="center" vertical="center" wrapText="1"/>
    </xf>
    <xf numFmtId="0" fontId="13" fillId="3" borderId="49" xfId="3" applyFont="1" applyFill="1" applyBorder="1" applyAlignment="1">
      <alignment horizontal="center" vertical="center" wrapText="1"/>
    </xf>
    <xf numFmtId="0" fontId="12" fillId="3" borderId="53" xfId="3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 shrinkToFit="1"/>
    </xf>
    <xf numFmtId="0" fontId="13" fillId="2" borderId="27" xfId="1" applyFont="1" applyFill="1" applyBorder="1" applyAlignment="1">
      <alignment horizontal="center" vertical="center" wrapText="1" shrinkToFit="1"/>
    </xf>
    <xf numFmtId="0" fontId="4" fillId="0" borderId="1" xfId="3" applyFont="1" applyBorder="1" applyAlignment="1">
      <alignment horizontal="center" vertical="top" wrapText="1"/>
    </xf>
    <xf numFmtId="0" fontId="4" fillId="0" borderId="50" xfId="3" applyFont="1" applyBorder="1" applyAlignment="1">
      <alignment horizontal="center" vertical="top" wrapText="1"/>
    </xf>
    <xf numFmtId="0" fontId="4" fillId="0" borderId="51" xfId="3" applyFont="1" applyBorder="1" applyAlignment="1">
      <alignment horizontal="center" vertical="top" wrapText="1"/>
    </xf>
    <xf numFmtId="0" fontId="4" fillId="0" borderId="3" xfId="3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 wrapText="1"/>
    </xf>
    <xf numFmtId="0" fontId="12" fillId="2" borderId="48" xfId="1" applyFont="1" applyFill="1" applyBorder="1" applyAlignment="1">
      <alignment horizontal="center" vertical="center" wrapText="1" shrinkToFit="1"/>
    </xf>
    <xf numFmtId="0" fontId="12" fillId="2" borderId="48" xfId="3" applyFont="1" applyFill="1" applyBorder="1" applyAlignment="1">
      <alignment horizontal="center" vertical="center" wrapText="1"/>
    </xf>
    <xf numFmtId="0" fontId="12" fillId="2" borderId="49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top"/>
    </xf>
    <xf numFmtId="0" fontId="4" fillId="0" borderId="50" xfId="3" applyFont="1" applyBorder="1" applyAlignment="1">
      <alignment horizontal="center" vertical="top"/>
    </xf>
    <xf numFmtId="56" fontId="4" fillId="0" borderId="19" xfId="3" applyNumberFormat="1" applyFont="1" applyBorder="1" applyAlignment="1">
      <alignment horizontal="center" vertical="center" wrapText="1"/>
    </xf>
    <xf numFmtId="56" fontId="4" fillId="0" borderId="19" xfId="3" applyNumberFormat="1" applyFont="1" applyBorder="1" applyAlignment="1">
      <alignment horizontal="center" vertical="center"/>
    </xf>
    <xf numFmtId="56" fontId="4" fillId="0" borderId="44" xfId="3" applyNumberFormat="1" applyFont="1" applyBorder="1" applyAlignment="1">
      <alignment horizontal="center" vertical="center"/>
    </xf>
    <xf numFmtId="56" fontId="4" fillId="0" borderId="0" xfId="3" applyNumberFormat="1" applyFont="1" applyBorder="1" applyAlignment="1">
      <alignment horizontal="center" vertical="center" wrapText="1"/>
    </xf>
    <xf numFmtId="56" fontId="4" fillId="0" borderId="0" xfId="3" applyNumberFormat="1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top" wrapText="1"/>
    </xf>
    <xf numFmtId="0" fontId="4" fillId="0" borderId="52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9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56" fontId="9" fillId="0" borderId="0" xfId="3" applyNumberFormat="1" applyFont="1" applyBorder="1" applyAlignment="1">
      <alignment horizontal="center" vertical="center"/>
    </xf>
    <xf numFmtId="0" fontId="5" fillId="0" borderId="55" xfId="2" applyFont="1" applyBorder="1" applyAlignment="1">
      <alignment horizontal="left" vertical="center"/>
    </xf>
    <xf numFmtId="14" fontId="6" fillId="0" borderId="55" xfId="2" quotePrefix="1" applyNumberFormat="1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1" fillId="0" borderId="56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20" fontId="4" fillId="0" borderId="48" xfId="2" applyNumberFormat="1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 shrinkToFit="1"/>
    </xf>
    <xf numFmtId="0" fontId="5" fillId="0" borderId="0" xfId="2" applyFont="1" applyBorder="1" applyAlignment="1">
      <alignment horizontal="left" vertical="center" shrinkToFit="1"/>
    </xf>
    <xf numFmtId="0" fontId="1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2" fillId="3" borderId="48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20" fontId="4" fillId="0" borderId="22" xfId="2" applyNumberFormat="1" applyFont="1" applyFill="1" applyBorder="1" applyAlignment="1">
      <alignment horizontal="center" vertical="center" wrapText="1" shrinkToFit="1"/>
    </xf>
    <xf numFmtId="20" fontId="4" fillId="0" borderId="23" xfId="2" applyNumberFormat="1" applyFont="1" applyFill="1" applyBorder="1" applyAlignment="1">
      <alignment horizontal="center" vertical="center" wrapText="1" shrinkToFit="1"/>
    </xf>
    <xf numFmtId="20" fontId="4" fillId="0" borderId="57" xfId="2" applyNumberFormat="1" applyFont="1" applyFill="1" applyBorder="1" applyAlignment="1">
      <alignment horizontal="center" vertical="center" wrapText="1" shrinkToFit="1"/>
    </xf>
    <xf numFmtId="20" fontId="4" fillId="0" borderId="20" xfId="2" applyNumberFormat="1" applyFont="1" applyFill="1" applyBorder="1" applyAlignment="1">
      <alignment horizontal="center" vertical="center" wrapText="1" shrinkToFit="1"/>
    </xf>
    <xf numFmtId="20" fontId="4" fillId="0" borderId="58" xfId="2" applyNumberFormat="1" applyFont="1" applyFill="1" applyBorder="1" applyAlignment="1">
      <alignment horizontal="center" vertical="center" wrapText="1" shrinkToFit="1"/>
    </xf>
    <xf numFmtId="0" fontId="5" fillId="0" borderId="1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13" fillId="3" borderId="53" xfId="3" applyFont="1" applyFill="1" applyBorder="1" applyAlignment="1">
      <alignment horizontal="center" vertical="center" wrapText="1"/>
    </xf>
    <xf numFmtId="0" fontId="13" fillId="3" borderId="53" xfId="3" applyFont="1" applyFill="1" applyBorder="1" applyAlignment="1">
      <alignment horizontal="center" vertical="center"/>
    </xf>
    <xf numFmtId="0" fontId="12" fillId="3" borderId="53" xfId="3" applyFont="1" applyFill="1" applyBorder="1" applyAlignment="1">
      <alignment horizontal="center" vertical="center" wrapText="1"/>
    </xf>
    <xf numFmtId="56" fontId="4" fillId="0" borderId="44" xfId="3" applyNumberFormat="1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_Ｍ１４予選試合割振（印刷用）" xfId="2"/>
    <cellStyle name="標準_決勝トーナメント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L28" sqref="L27:L28"/>
    </sheetView>
  </sheetViews>
  <sheetFormatPr defaultRowHeight="13.5"/>
  <cols>
    <col min="1" max="1" width="5.375" style="97" customWidth="1"/>
    <col min="2" max="9" width="11.5" style="97" customWidth="1"/>
    <col min="10" max="16384" width="9" style="1"/>
  </cols>
  <sheetData>
    <row r="1" spans="1:9" ht="24">
      <c r="A1" s="176" t="s">
        <v>40</v>
      </c>
      <c r="B1" s="176"/>
      <c r="C1" s="176"/>
      <c r="D1" s="176"/>
      <c r="E1" s="176"/>
      <c r="F1" s="176"/>
      <c r="G1" s="176"/>
      <c r="H1" s="176"/>
      <c r="I1" s="176"/>
    </row>
    <row r="2" spans="1:9" customFormat="1">
      <c r="A2" s="104"/>
      <c r="B2" s="104"/>
      <c r="C2" s="105" t="s">
        <v>128</v>
      </c>
      <c r="D2" s="106" t="s">
        <v>129</v>
      </c>
      <c r="E2" s="104"/>
      <c r="F2" s="104"/>
      <c r="G2" s="104"/>
      <c r="H2" s="104"/>
      <c r="I2" s="104"/>
    </row>
    <row r="3" spans="1:9" ht="17.25">
      <c r="A3" s="177" t="s">
        <v>37</v>
      </c>
      <c r="B3" s="177"/>
      <c r="C3" s="177"/>
      <c r="D3" s="177"/>
      <c r="E3" s="177"/>
      <c r="F3" s="177"/>
      <c r="G3" s="177"/>
      <c r="H3" s="177"/>
      <c r="I3" s="177"/>
    </row>
    <row r="4" spans="1:9">
      <c r="A4" s="98"/>
      <c r="B4" s="98" t="s">
        <v>19</v>
      </c>
      <c r="C4" s="98" t="s">
        <v>20</v>
      </c>
      <c r="D4" s="98" t="s">
        <v>21</v>
      </c>
      <c r="E4" s="98" t="s">
        <v>22</v>
      </c>
      <c r="F4" s="98" t="s">
        <v>23</v>
      </c>
      <c r="G4" s="98" t="s">
        <v>24</v>
      </c>
      <c r="H4" s="98" t="s">
        <v>25</v>
      </c>
      <c r="I4" s="98" t="s">
        <v>26</v>
      </c>
    </row>
    <row r="5" spans="1:9" ht="13.5" customHeight="1">
      <c r="A5" s="164">
        <v>1</v>
      </c>
      <c r="B5" s="162" t="s">
        <v>41</v>
      </c>
      <c r="C5" s="163" t="s">
        <v>42</v>
      </c>
      <c r="D5" s="166" t="s">
        <v>43</v>
      </c>
      <c r="E5" s="162" t="s">
        <v>44</v>
      </c>
      <c r="F5" s="162" t="s">
        <v>45</v>
      </c>
      <c r="G5" s="162" t="s">
        <v>46</v>
      </c>
      <c r="H5" s="162" t="s">
        <v>47</v>
      </c>
      <c r="I5" s="162" t="s">
        <v>48</v>
      </c>
    </row>
    <row r="6" spans="1:9" ht="13.5" customHeight="1">
      <c r="A6" s="165"/>
      <c r="B6" s="162"/>
      <c r="C6" s="163"/>
      <c r="D6" s="166"/>
      <c r="E6" s="162"/>
      <c r="F6" s="162"/>
      <c r="G6" s="162"/>
      <c r="H6" s="162"/>
      <c r="I6" s="162"/>
    </row>
    <row r="7" spans="1:9" ht="13.5" customHeight="1">
      <c r="A7" s="164">
        <v>2</v>
      </c>
      <c r="B7" s="162" t="s">
        <v>49</v>
      </c>
      <c r="C7" s="162" t="s">
        <v>50</v>
      </c>
      <c r="D7" s="163" t="s">
        <v>51</v>
      </c>
      <c r="E7" s="162" t="s">
        <v>52</v>
      </c>
      <c r="F7" s="162" t="s">
        <v>53</v>
      </c>
      <c r="G7" s="163" t="s">
        <v>54</v>
      </c>
      <c r="H7" s="162" t="s">
        <v>55</v>
      </c>
      <c r="I7" s="162" t="s">
        <v>56</v>
      </c>
    </row>
    <row r="8" spans="1:9" ht="13.5" customHeight="1">
      <c r="A8" s="165"/>
      <c r="B8" s="162"/>
      <c r="C8" s="162"/>
      <c r="D8" s="163"/>
      <c r="E8" s="162"/>
      <c r="F8" s="162"/>
      <c r="G8" s="163"/>
      <c r="H8" s="162"/>
      <c r="I8" s="162"/>
    </row>
    <row r="9" spans="1:9" ht="13.5" customHeight="1">
      <c r="A9" s="164">
        <v>3</v>
      </c>
      <c r="B9" s="166" t="s">
        <v>57</v>
      </c>
      <c r="C9" s="162" t="s">
        <v>58</v>
      </c>
      <c r="D9" s="162" t="s">
        <v>59</v>
      </c>
      <c r="E9" s="162" t="s">
        <v>60</v>
      </c>
      <c r="F9" s="163" t="s">
        <v>61</v>
      </c>
      <c r="G9" s="162" t="s">
        <v>62</v>
      </c>
      <c r="H9" s="163" t="s">
        <v>63</v>
      </c>
      <c r="I9" s="163" t="s">
        <v>64</v>
      </c>
    </row>
    <row r="10" spans="1:9" ht="13.5" customHeight="1">
      <c r="A10" s="165"/>
      <c r="B10" s="166"/>
      <c r="C10" s="162"/>
      <c r="D10" s="162"/>
      <c r="E10" s="162"/>
      <c r="F10" s="163"/>
      <c r="G10" s="175"/>
      <c r="H10" s="163"/>
      <c r="I10" s="163"/>
    </row>
    <row r="11" spans="1:9" ht="13.5" customHeight="1">
      <c r="A11" s="164">
        <v>4</v>
      </c>
      <c r="B11" s="162" t="s">
        <v>65</v>
      </c>
      <c r="C11" s="162" t="s">
        <v>66</v>
      </c>
      <c r="D11" s="162" t="s">
        <v>67</v>
      </c>
      <c r="E11" s="166" t="s">
        <v>68</v>
      </c>
      <c r="F11" s="173" t="s">
        <v>69</v>
      </c>
      <c r="G11" s="162" t="s">
        <v>70</v>
      </c>
      <c r="H11" s="174" t="s">
        <v>71</v>
      </c>
      <c r="I11" s="166" t="s">
        <v>72</v>
      </c>
    </row>
    <row r="12" spans="1:9" ht="13.5" customHeight="1">
      <c r="A12" s="165"/>
      <c r="B12" s="162"/>
      <c r="C12" s="162"/>
      <c r="D12" s="162"/>
      <c r="E12" s="166"/>
      <c r="F12" s="173"/>
      <c r="G12" s="162"/>
      <c r="H12" s="174"/>
      <c r="I12" s="166"/>
    </row>
    <row r="13" spans="1:9" ht="13.5" customHeight="1">
      <c r="A13" s="164">
        <v>5</v>
      </c>
      <c r="B13" s="163" t="s">
        <v>73</v>
      </c>
      <c r="C13" s="166" t="s">
        <v>74</v>
      </c>
      <c r="D13" s="162" t="s">
        <v>75</v>
      </c>
      <c r="E13" s="163" t="s">
        <v>76</v>
      </c>
      <c r="F13" s="172" t="s">
        <v>77</v>
      </c>
      <c r="G13" s="166" t="s">
        <v>78</v>
      </c>
      <c r="H13" s="171" t="s">
        <v>79</v>
      </c>
      <c r="I13" s="162" t="s">
        <v>80</v>
      </c>
    </row>
    <row r="14" spans="1:9" ht="13.5" customHeight="1">
      <c r="A14" s="165"/>
      <c r="B14" s="163"/>
      <c r="C14" s="166"/>
      <c r="D14" s="162"/>
      <c r="E14" s="163"/>
      <c r="F14" s="172"/>
      <c r="G14" s="166"/>
      <c r="H14" s="171"/>
      <c r="I14" s="162"/>
    </row>
    <row r="15" spans="1:9">
      <c r="A15" s="98" t="s">
        <v>27</v>
      </c>
      <c r="B15" s="161" t="s">
        <v>81</v>
      </c>
      <c r="C15" s="161"/>
      <c r="D15" s="161" t="s">
        <v>81</v>
      </c>
      <c r="E15" s="161"/>
      <c r="F15" s="159" t="s">
        <v>82</v>
      </c>
      <c r="G15" s="160"/>
      <c r="H15" s="159" t="s">
        <v>82</v>
      </c>
      <c r="I15" s="160"/>
    </row>
    <row r="16" spans="1:9">
      <c r="A16" s="98" t="s">
        <v>0</v>
      </c>
      <c r="B16" s="157" t="s">
        <v>83</v>
      </c>
      <c r="C16" s="157"/>
      <c r="D16" s="157" t="s">
        <v>84</v>
      </c>
      <c r="E16" s="157"/>
      <c r="F16" s="157" t="s">
        <v>83</v>
      </c>
      <c r="G16" s="157"/>
      <c r="H16" s="157" t="s">
        <v>84</v>
      </c>
      <c r="I16" s="157"/>
    </row>
    <row r="18" spans="1:24" ht="17.25">
      <c r="A18" s="177" t="s">
        <v>38</v>
      </c>
      <c r="B18" s="177"/>
      <c r="C18" s="177"/>
      <c r="D18" s="177"/>
      <c r="E18" s="177"/>
      <c r="F18" s="177"/>
      <c r="G18" s="177"/>
      <c r="H18" s="177"/>
      <c r="I18" s="177"/>
    </row>
    <row r="19" spans="1:24">
      <c r="A19" s="98"/>
      <c r="B19" s="98" t="s">
        <v>28</v>
      </c>
      <c r="C19" s="98" t="s">
        <v>29</v>
      </c>
      <c r="D19" s="98" t="s">
        <v>30</v>
      </c>
      <c r="E19" s="98" t="s">
        <v>31</v>
      </c>
      <c r="F19" s="98" t="s">
        <v>32</v>
      </c>
      <c r="G19" s="98" t="s">
        <v>33</v>
      </c>
      <c r="H19" s="98" t="s">
        <v>34</v>
      </c>
      <c r="I19" s="98" t="s">
        <v>35</v>
      </c>
    </row>
    <row r="20" spans="1:24" ht="13.5" customHeight="1">
      <c r="A20" s="164">
        <v>1</v>
      </c>
      <c r="B20" s="163" t="s">
        <v>85</v>
      </c>
      <c r="C20" s="162" t="s">
        <v>86</v>
      </c>
      <c r="D20" s="162" t="s">
        <v>44</v>
      </c>
      <c r="E20" s="162" t="s">
        <v>47</v>
      </c>
      <c r="F20" s="166" t="s">
        <v>43</v>
      </c>
      <c r="G20" s="162" t="s">
        <v>42</v>
      </c>
      <c r="H20" s="162" t="s">
        <v>87</v>
      </c>
      <c r="I20" s="162" t="s">
        <v>46</v>
      </c>
    </row>
    <row r="21" spans="1:24" ht="13.5" customHeight="1">
      <c r="A21" s="165"/>
      <c r="B21" s="163"/>
      <c r="C21" s="162"/>
      <c r="D21" s="162"/>
      <c r="E21" s="162"/>
      <c r="F21" s="166"/>
      <c r="G21" s="162"/>
      <c r="H21" s="162"/>
      <c r="I21" s="162"/>
    </row>
    <row r="22" spans="1:24" ht="13.5" customHeight="1">
      <c r="A22" s="164">
        <v>2</v>
      </c>
      <c r="B22" s="162" t="s">
        <v>49</v>
      </c>
      <c r="C22" s="162" t="s">
        <v>53</v>
      </c>
      <c r="D22" s="163" t="s">
        <v>54</v>
      </c>
      <c r="E22" s="162" t="s">
        <v>56</v>
      </c>
      <c r="F22" s="162" t="s">
        <v>50</v>
      </c>
      <c r="G22" s="162" t="s">
        <v>52</v>
      </c>
      <c r="H22" s="162" t="s">
        <v>55</v>
      </c>
      <c r="I22" s="163" t="s">
        <v>88</v>
      </c>
    </row>
    <row r="23" spans="1:24" ht="13.5" customHeight="1">
      <c r="A23" s="165"/>
      <c r="B23" s="162"/>
      <c r="C23" s="162"/>
      <c r="D23" s="163"/>
      <c r="E23" s="162"/>
      <c r="F23" s="162"/>
      <c r="G23" s="162"/>
      <c r="H23" s="162"/>
      <c r="I23" s="163"/>
    </row>
    <row r="24" spans="1:24" ht="13.5" customHeight="1">
      <c r="A24" s="164">
        <v>3</v>
      </c>
      <c r="B24" s="162" t="s">
        <v>89</v>
      </c>
      <c r="C24" s="162" t="s">
        <v>41</v>
      </c>
      <c r="D24" s="162" t="s">
        <v>61</v>
      </c>
      <c r="E24" s="163" t="s">
        <v>51</v>
      </c>
      <c r="F24" s="162" t="s">
        <v>48</v>
      </c>
      <c r="G24" s="163" t="s">
        <v>90</v>
      </c>
      <c r="H24" s="162" t="s">
        <v>62</v>
      </c>
      <c r="I24" s="162" t="s">
        <v>64</v>
      </c>
    </row>
    <row r="25" spans="1:24" ht="13.5" customHeight="1">
      <c r="A25" s="165"/>
      <c r="B25" s="162"/>
      <c r="C25" s="162"/>
      <c r="D25" s="162"/>
      <c r="E25" s="163"/>
      <c r="F25" s="162"/>
      <c r="G25" s="163"/>
      <c r="H25" s="162"/>
      <c r="I25" s="162"/>
    </row>
    <row r="26" spans="1:24" ht="13.5" customHeight="1">
      <c r="A26" s="164">
        <v>4</v>
      </c>
      <c r="B26" s="166" t="s">
        <v>91</v>
      </c>
      <c r="C26" s="166" t="s">
        <v>57</v>
      </c>
      <c r="D26" s="166" t="s">
        <v>70</v>
      </c>
      <c r="E26" s="162" t="s">
        <v>59</v>
      </c>
      <c r="F26" s="163" t="s">
        <v>60</v>
      </c>
      <c r="G26" s="162" t="s">
        <v>92</v>
      </c>
      <c r="H26" s="166" t="s">
        <v>93</v>
      </c>
      <c r="I26" s="162" t="s">
        <v>58</v>
      </c>
    </row>
    <row r="27" spans="1:24" ht="13.5" customHeight="1">
      <c r="A27" s="165"/>
      <c r="B27" s="166"/>
      <c r="C27" s="166"/>
      <c r="D27" s="166"/>
      <c r="E27" s="162"/>
      <c r="F27" s="163"/>
      <c r="G27" s="162"/>
      <c r="H27" s="166"/>
      <c r="I27" s="162"/>
      <c r="W27" s="99"/>
      <c r="X27" s="99"/>
    </row>
    <row r="28" spans="1:24" ht="13.5" customHeight="1">
      <c r="A28" s="164">
        <v>5</v>
      </c>
      <c r="B28" s="162" t="s">
        <v>94</v>
      </c>
      <c r="C28" s="163" t="s">
        <v>95</v>
      </c>
      <c r="D28" s="162" t="s">
        <v>96</v>
      </c>
      <c r="E28" s="166" t="s">
        <v>97</v>
      </c>
      <c r="F28" s="162" t="s">
        <v>98</v>
      </c>
      <c r="G28" s="166" t="s">
        <v>65</v>
      </c>
      <c r="H28" s="163" t="s">
        <v>99</v>
      </c>
      <c r="I28" s="166" t="s">
        <v>100</v>
      </c>
    </row>
    <row r="29" spans="1:24" ht="13.5" customHeight="1">
      <c r="A29" s="165"/>
      <c r="B29" s="162"/>
      <c r="C29" s="163"/>
      <c r="D29" s="162"/>
      <c r="E29" s="166"/>
      <c r="F29" s="162"/>
      <c r="G29" s="166"/>
      <c r="H29" s="163"/>
      <c r="I29" s="166"/>
    </row>
    <row r="30" spans="1:24">
      <c r="A30" s="98" t="s">
        <v>27</v>
      </c>
      <c r="B30" s="161" t="s">
        <v>81</v>
      </c>
      <c r="C30" s="161"/>
      <c r="D30" s="161" t="s">
        <v>81</v>
      </c>
      <c r="E30" s="161"/>
      <c r="F30" s="159" t="s">
        <v>82</v>
      </c>
      <c r="G30" s="160"/>
      <c r="H30" s="159" t="s">
        <v>82</v>
      </c>
      <c r="I30" s="160"/>
    </row>
    <row r="31" spans="1:24">
      <c r="A31" s="98" t="s">
        <v>0</v>
      </c>
      <c r="B31" s="157" t="s">
        <v>101</v>
      </c>
      <c r="C31" s="157"/>
      <c r="D31" s="157" t="s">
        <v>102</v>
      </c>
      <c r="E31" s="157"/>
      <c r="F31" s="157" t="s">
        <v>103</v>
      </c>
      <c r="G31" s="157"/>
      <c r="H31" s="169" t="s">
        <v>104</v>
      </c>
      <c r="I31" s="170"/>
    </row>
    <row r="33" spans="1:9" ht="17.25">
      <c r="A33" s="177" t="s">
        <v>39</v>
      </c>
      <c r="B33" s="177"/>
      <c r="C33" s="177"/>
      <c r="D33" s="177"/>
      <c r="E33" s="177"/>
      <c r="F33" s="177"/>
      <c r="G33" s="177"/>
      <c r="H33" s="177"/>
      <c r="I33" s="177"/>
    </row>
    <row r="34" spans="1:9">
      <c r="A34" s="98"/>
      <c r="B34" s="98" t="s">
        <v>28</v>
      </c>
      <c r="C34" s="98" t="s">
        <v>29</v>
      </c>
      <c r="D34" s="98" t="s">
        <v>30</v>
      </c>
      <c r="E34" s="98" t="s">
        <v>31</v>
      </c>
      <c r="F34" s="98" t="s">
        <v>32</v>
      </c>
      <c r="G34" s="98" t="s">
        <v>33</v>
      </c>
      <c r="H34" s="98" t="s">
        <v>34</v>
      </c>
      <c r="I34" s="98" t="s">
        <v>35</v>
      </c>
    </row>
    <row r="35" spans="1:9" ht="13.5" customHeight="1">
      <c r="A35" s="164">
        <v>1</v>
      </c>
      <c r="B35" s="163" t="s">
        <v>44</v>
      </c>
      <c r="C35" s="162" t="s">
        <v>46</v>
      </c>
      <c r="D35" s="162" t="s">
        <v>47</v>
      </c>
      <c r="E35" s="166" t="s">
        <v>42</v>
      </c>
      <c r="F35" s="162" t="s">
        <v>85</v>
      </c>
      <c r="G35" s="163" t="s">
        <v>43</v>
      </c>
      <c r="H35" s="162" t="s">
        <v>86</v>
      </c>
      <c r="I35" s="162" t="s">
        <v>87</v>
      </c>
    </row>
    <row r="36" spans="1:9" ht="13.5" customHeight="1">
      <c r="A36" s="165"/>
      <c r="B36" s="163"/>
      <c r="C36" s="162"/>
      <c r="D36" s="162"/>
      <c r="E36" s="166"/>
      <c r="F36" s="162"/>
      <c r="G36" s="163"/>
      <c r="H36" s="162"/>
      <c r="I36" s="162"/>
    </row>
    <row r="37" spans="1:9" ht="13.5" customHeight="1">
      <c r="A37" s="164">
        <v>2</v>
      </c>
      <c r="B37" s="162" t="s">
        <v>54</v>
      </c>
      <c r="C37" s="166" t="s">
        <v>51</v>
      </c>
      <c r="D37" s="167" t="s">
        <v>50</v>
      </c>
      <c r="E37" s="162" t="s">
        <v>88</v>
      </c>
      <c r="F37" s="167" t="s">
        <v>55</v>
      </c>
      <c r="G37" s="162" t="s">
        <v>52</v>
      </c>
      <c r="H37" s="163" t="s">
        <v>56</v>
      </c>
      <c r="I37" s="162" t="s">
        <v>49</v>
      </c>
    </row>
    <row r="38" spans="1:9" ht="13.5" customHeight="1">
      <c r="A38" s="165"/>
      <c r="B38" s="162"/>
      <c r="C38" s="166"/>
      <c r="D38" s="168"/>
      <c r="E38" s="162"/>
      <c r="F38" s="168"/>
      <c r="G38" s="162"/>
      <c r="H38" s="163"/>
      <c r="I38" s="162"/>
    </row>
    <row r="39" spans="1:9" ht="13.5" customHeight="1">
      <c r="A39" s="164">
        <v>3</v>
      </c>
      <c r="B39" s="162" t="s">
        <v>48</v>
      </c>
      <c r="C39" s="162" t="s">
        <v>59</v>
      </c>
      <c r="D39" s="166" t="s">
        <v>53</v>
      </c>
      <c r="E39" s="162" t="s">
        <v>41</v>
      </c>
      <c r="F39" s="166" t="s">
        <v>61</v>
      </c>
      <c r="G39" s="162" t="s">
        <v>63</v>
      </c>
      <c r="H39" s="166" t="s">
        <v>62</v>
      </c>
      <c r="I39" s="166" t="s">
        <v>64</v>
      </c>
    </row>
    <row r="40" spans="1:9" ht="13.5" customHeight="1">
      <c r="A40" s="165"/>
      <c r="B40" s="162"/>
      <c r="C40" s="162"/>
      <c r="D40" s="166"/>
      <c r="E40" s="162"/>
      <c r="F40" s="166"/>
      <c r="G40" s="162"/>
      <c r="H40" s="166"/>
      <c r="I40" s="166"/>
    </row>
    <row r="41" spans="1:9" ht="13.5" customHeight="1">
      <c r="A41" s="164">
        <v>4</v>
      </c>
      <c r="B41" s="166" t="s">
        <v>70</v>
      </c>
      <c r="C41" s="162" t="s">
        <v>58</v>
      </c>
      <c r="D41" s="162" t="s">
        <v>60</v>
      </c>
      <c r="E41" s="163" t="s">
        <v>90</v>
      </c>
      <c r="F41" s="163" t="s">
        <v>105</v>
      </c>
      <c r="G41" s="166" t="s">
        <v>106</v>
      </c>
      <c r="H41" s="162" t="s">
        <v>107</v>
      </c>
      <c r="I41" s="162" t="s">
        <v>108</v>
      </c>
    </row>
    <row r="42" spans="1:9" ht="13.5" customHeight="1">
      <c r="A42" s="165"/>
      <c r="B42" s="166"/>
      <c r="C42" s="162"/>
      <c r="D42" s="162"/>
      <c r="E42" s="163"/>
      <c r="F42" s="163"/>
      <c r="G42" s="166"/>
      <c r="H42" s="162"/>
      <c r="I42" s="162"/>
    </row>
    <row r="43" spans="1:9" ht="13.5" customHeight="1">
      <c r="A43" s="164">
        <v>5</v>
      </c>
      <c r="B43" s="162" t="s">
        <v>109</v>
      </c>
      <c r="C43" s="163" t="s">
        <v>110</v>
      </c>
      <c r="D43" s="163" t="s">
        <v>111</v>
      </c>
      <c r="E43" s="162" t="s">
        <v>112</v>
      </c>
      <c r="F43" s="162" t="s">
        <v>113</v>
      </c>
      <c r="G43" s="162" t="s">
        <v>114</v>
      </c>
      <c r="H43" s="162" t="s">
        <v>115</v>
      </c>
      <c r="I43" s="163" t="s">
        <v>116</v>
      </c>
    </row>
    <row r="44" spans="1:9" ht="13.5" customHeight="1">
      <c r="A44" s="165"/>
      <c r="B44" s="162"/>
      <c r="C44" s="163"/>
      <c r="D44" s="163"/>
      <c r="E44" s="162"/>
      <c r="F44" s="162"/>
      <c r="G44" s="162"/>
      <c r="H44" s="162"/>
      <c r="I44" s="163"/>
    </row>
    <row r="45" spans="1:9">
      <c r="A45" s="98" t="s">
        <v>27</v>
      </c>
      <c r="B45" s="161" t="s">
        <v>81</v>
      </c>
      <c r="C45" s="161"/>
      <c r="D45" s="161" t="s">
        <v>81</v>
      </c>
      <c r="E45" s="161"/>
      <c r="F45" s="159" t="s">
        <v>82</v>
      </c>
      <c r="G45" s="160"/>
      <c r="H45" s="159" t="s">
        <v>82</v>
      </c>
      <c r="I45" s="160"/>
    </row>
    <row r="46" spans="1:9">
      <c r="A46" s="98" t="s">
        <v>0</v>
      </c>
      <c r="B46" s="157" t="s">
        <v>117</v>
      </c>
      <c r="C46" s="157"/>
      <c r="D46" s="157" t="s">
        <v>118</v>
      </c>
      <c r="E46" s="157"/>
      <c r="F46" s="157" t="s">
        <v>117</v>
      </c>
      <c r="G46" s="157"/>
      <c r="H46" s="157" t="s">
        <v>118</v>
      </c>
      <c r="I46" s="157"/>
    </row>
    <row r="47" spans="1:9">
      <c r="A47" s="103"/>
      <c r="B47" s="84"/>
      <c r="C47" s="84"/>
      <c r="D47" s="84"/>
      <c r="E47" s="84"/>
      <c r="F47" s="84"/>
      <c r="G47" s="84"/>
      <c r="H47" s="84"/>
      <c r="I47" s="84"/>
    </row>
    <row r="48" spans="1:9" ht="18" customHeight="1">
      <c r="A48" s="103"/>
      <c r="B48" s="158" t="s">
        <v>36</v>
      </c>
      <c r="C48" s="158"/>
      <c r="D48" s="158"/>
      <c r="E48" s="84"/>
      <c r="F48" s="84"/>
      <c r="G48" s="84"/>
      <c r="H48" s="84"/>
      <c r="I48" s="84"/>
    </row>
    <row r="49" spans="1:9" ht="18" customHeight="1">
      <c r="A49" s="103"/>
      <c r="B49" s="85"/>
      <c r="C49" s="102"/>
      <c r="D49" s="159" t="s">
        <v>119</v>
      </c>
      <c r="E49" s="160"/>
      <c r="F49" s="161" t="s">
        <v>120</v>
      </c>
      <c r="G49" s="161"/>
      <c r="H49" s="84"/>
      <c r="I49" s="84"/>
    </row>
    <row r="50" spans="1:9" ht="18" customHeight="1">
      <c r="A50" s="103"/>
      <c r="B50" s="84"/>
      <c r="C50" s="100" t="s">
        <v>121</v>
      </c>
      <c r="D50" s="154" t="s">
        <v>132</v>
      </c>
      <c r="E50" s="155"/>
      <c r="F50" s="154" t="s">
        <v>133</v>
      </c>
      <c r="G50" s="155"/>
      <c r="H50" s="84"/>
      <c r="I50" s="84"/>
    </row>
    <row r="51" spans="1:9" ht="36" customHeight="1">
      <c r="A51" s="103"/>
      <c r="B51" s="84"/>
      <c r="C51" s="100" t="s">
        <v>122</v>
      </c>
      <c r="D51" s="156" t="s">
        <v>134</v>
      </c>
      <c r="E51" s="155"/>
      <c r="F51" s="154" t="s">
        <v>135</v>
      </c>
      <c r="G51" s="155"/>
      <c r="H51" s="84"/>
      <c r="I51" s="84"/>
    </row>
    <row r="52" spans="1:9" ht="18" customHeight="1">
      <c r="A52" s="103"/>
      <c r="B52" s="84"/>
      <c r="C52" s="101" t="s">
        <v>123</v>
      </c>
      <c r="D52" s="154" t="s">
        <v>135</v>
      </c>
      <c r="E52" s="155"/>
      <c r="F52" s="154" t="s">
        <v>135</v>
      </c>
      <c r="G52" s="155"/>
      <c r="H52" s="84"/>
      <c r="I52" s="84"/>
    </row>
    <row r="53" spans="1:9">
      <c r="A53" s="103"/>
      <c r="B53" s="84"/>
      <c r="C53" s="86"/>
      <c r="D53" s="84"/>
      <c r="E53" s="84"/>
      <c r="F53" s="84"/>
      <c r="G53" s="84"/>
      <c r="H53" s="84"/>
      <c r="I53" s="84"/>
    </row>
  </sheetData>
  <mergeCells count="172">
    <mergeCell ref="A3:I3"/>
    <mergeCell ref="A18:I18"/>
    <mergeCell ref="A33:I33"/>
    <mergeCell ref="C26:C27"/>
    <mergeCell ref="B26:B27"/>
    <mergeCell ref="A26:A27"/>
    <mergeCell ref="B30:C30"/>
    <mergeCell ref="I26:I27"/>
    <mergeCell ref="H26:H27"/>
    <mergeCell ref="G26:G27"/>
    <mergeCell ref="F35:F36"/>
    <mergeCell ref="E35:E36"/>
    <mergeCell ref="D35:D36"/>
    <mergeCell ref="C35:C36"/>
    <mergeCell ref="B35:B36"/>
    <mergeCell ref="A35:A36"/>
    <mergeCell ref="F26:F27"/>
    <mergeCell ref="E26:E27"/>
    <mergeCell ref="D26:D27"/>
    <mergeCell ref="A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B15:C15"/>
    <mergeCell ref="D15:E15"/>
    <mergeCell ref="F15:G15"/>
    <mergeCell ref="H15:I15"/>
    <mergeCell ref="B16:C16"/>
    <mergeCell ref="D16:E16"/>
    <mergeCell ref="F16:G16"/>
    <mergeCell ref="H16:I16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D30:E30"/>
    <mergeCell ref="F30:G30"/>
    <mergeCell ref="H30:I30"/>
    <mergeCell ref="B31:C31"/>
    <mergeCell ref="D31:E31"/>
    <mergeCell ref="F31:G31"/>
    <mergeCell ref="H31:I31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B45:C45"/>
    <mergeCell ref="D45:E45"/>
    <mergeCell ref="F45:G45"/>
    <mergeCell ref="H45:I45"/>
    <mergeCell ref="B46:C46"/>
    <mergeCell ref="D46:E46"/>
    <mergeCell ref="F46:G46"/>
    <mergeCell ref="H46:I46"/>
    <mergeCell ref="B48:D48"/>
    <mergeCell ref="D49:E49"/>
    <mergeCell ref="F49:G49"/>
    <mergeCell ref="D50:E50"/>
    <mergeCell ref="F50:G50"/>
    <mergeCell ref="D51:E51"/>
    <mergeCell ref="F51:G51"/>
    <mergeCell ref="D52:E52"/>
    <mergeCell ref="F52:G5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5"/>
  <sheetViews>
    <sheetView workbookViewId="0">
      <selection sqref="A1:D2"/>
    </sheetView>
  </sheetViews>
  <sheetFormatPr defaultRowHeight="13.5"/>
  <cols>
    <col min="1" max="37" width="3.875" style="2" customWidth="1"/>
    <col min="38" max="40" width="3.625" style="2" customWidth="1"/>
    <col min="41" max="16384" width="9" style="2"/>
  </cols>
  <sheetData>
    <row r="1" spans="1:40" ht="24.95" customHeight="1" thickBot="1">
      <c r="A1" s="215" t="s">
        <v>125</v>
      </c>
      <c r="B1" s="215"/>
      <c r="C1" s="215"/>
      <c r="D1" s="215"/>
      <c r="I1" s="3"/>
      <c r="J1" s="3"/>
      <c r="K1" s="5"/>
      <c r="L1" s="5"/>
      <c r="M1" s="216" t="s">
        <v>1</v>
      </c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5"/>
      <c r="Z1" s="5"/>
      <c r="AA1" s="3"/>
      <c r="AB1" s="3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ht="24.95" customHeight="1" thickTop="1">
      <c r="A2" s="215"/>
      <c r="B2" s="215"/>
      <c r="C2" s="215"/>
      <c r="D2" s="215"/>
      <c r="I2" s="6"/>
      <c r="J2" s="7"/>
      <c r="K2" s="8"/>
      <c r="L2" s="8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8"/>
      <c r="Z2" s="8"/>
      <c r="AA2" s="7"/>
      <c r="AB2" s="9"/>
    </row>
    <row r="3" spans="1:40" ht="24.95" customHeight="1" thickBot="1">
      <c r="I3" s="10"/>
      <c r="J3" s="11"/>
      <c r="K3" s="12"/>
      <c r="L3" s="13"/>
      <c r="M3" s="217" t="s">
        <v>124</v>
      </c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13"/>
      <c r="Z3" s="12"/>
      <c r="AA3" s="11"/>
      <c r="AB3" s="15"/>
    </row>
    <row r="4" spans="1:40" ht="24.95" customHeight="1" thickTop="1">
      <c r="I4" s="3"/>
      <c r="J4" s="3"/>
      <c r="K4" s="16"/>
      <c r="L4" s="14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14"/>
      <c r="Z4" s="16"/>
      <c r="AA4" s="3"/>
      <c r="AB4" s="3"/>
    </row>
    <row r="5" spans="1:40" ht="30" customHeight="1">
      <c r="I5" s="3"/>
      <c r="J5" s="3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3"/>
      <c r="AB5" s="3"/>
    </row>
    <row r="6" spans="1:40" ht="34.5" customHeight="1"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86" t="s">
        <v>3</v>
      </c>
      <c r="R6" s="18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86" t="s">
        <v>2</v>
      </c>
      <c r="AH6" s="186"/>
    </row>
    <row r="7" spans="1:40" ht="34.5" customHeight="1" thickBot="1"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7"/>
      <c r="AH7" s="18"/>
    </row>
    <row r="8" spans="1:40" ht="34.5" customHeight="1" thickTop="1" thickBot="1">
      <c r="B8" s="4"/>
      <c r="E8" s="4"/>
      <c r="F8" s="4"/>
      <c r="G8" s="4"/>
      <c r="H8" s="4"/>
      <c r="I8" s="4"/>
      <c r="J8" s="107"/>
      <c r="K8" s="108"/>
      <c r="L8" s="108"/>
      <c r="M8" s="108"/>
      <c r="N8" s="108"/>
      <c r="O8" s="108"/>
      <c r="P8" s="108"/>
      <c r="Q8" s="203" t="s">
        <v>136</v>
      </c>
      <c r="R8" s="204"/>
      <c r="S8" s="109"/>
      <c r="T8" s="109"/>
      <c r="U8" s="109"/>
      <c r="V8" s="109"/>
      <c r="W8" s="109"/>
      <c r="X8" s="109"/>
      <c r="Y8" s="110"/>
      <c r="Z8" s="111"/>
      <c r="AA8" s="111"/>
      <c r="AB8" s="111"/>
      <c r="AC8" s="111"/>
      <c r="AD8" s="111"/>
      <c r="AE8" s="111"/>
      <c r="AF8" s="111"/>
      <c r="AG8" s="194" t="s">
        <v>137</v>
      </c>
      <c r="AH8" s="197"/>
      <c r="AJ8" s="206" t="s">
        <v>138</v>
      </c>
      <c r="AK8" s="207"/>
    </row>
    <row r="9" spans="1:40" ht="34.5" customHeight="1" thickTop="1" thickBot="1">
      <c r="B9" s="4"/>
      <c r="C9" s="4"/>
      <c r="D9" s="4"/>
      <c r="E9" s="4"/>
      <c r="F9" s="107"/>
      <c r="G9" s="108"/>
      <c r="H9" s="108"/>
      <c r="I9" s="211" t="s">
        <v>151</v>
      </c>
      <c r="J9" s="212"/>
      <c r="K9" s="109"/>
      <c r="L9" s="109"/>
      <c r="M9" s="110"/>
      <c r="N9" s="111"/>
      <c r="O9" s="111"/>
      <c r="P9" s="111"/>
      <c r="Q9" s="112"/>
      <c r="R9" s="112"/>
      <c r="S9" s="111"/>
      <c r="T9" s="111"/>
      <c r="U9" s="111"/>
      <c r="V9" s="113"/>
      <c r="W9" s="109"/>
      <c r="X9" s="109"/>
      <c r="Y9" s="211" t="s">
        <v>139</v>
      </c>
      <c r="Z9" s="212"/>
      <c r="AA9" s="108"/>
      <c r="AB9" s="108"/>
      <c r="AC9" s="114"/>
      <c r="AD9" s="4"/>
      <c r="AE9" s="4"/>
      <c r="AF9" s="213"/>
      <c r="AG9" s="213"/>
      <c r="AH9" s="214"/>
      <c r="AI9" s="214"/>
      <c r="AJ9" s="208"/>
      <c r="AK9" s="208"/>
    </row>
    <row r="10" spans="1:40" ht="34.5" customHeight="1" thickTop="1" thickBot="1">
      <c r="B10" s="4"/>
      <c r="C10" s="4"/>
      <c r="D10" s="107"/>
      <c r="E10" s="203" t="s">
        <v>140</v>
      </c>
      <c r="F10" s="204"/>
      <c r="G10" s="110"/>
      <c r="H10" s="111"/>
      <c r="I10" s="111"/>
      <c r="J10" s="111"/>
      <c r="K10" s="111"/>
      <c r="L10" s="113"/>
      <c r="M10" s="203" t="s">
        <v>152</v>
      </c>
      <c r="N10" s="204"/>
      <c r="O10" s="110"/>
      <c r="P10" s="111"/>
      <c r="Q10" s="111"/>
      <c r="R10" s="111"/>
      <c r="S10" s="111"/>
      <c r="T10" s="113"/>
      <c r="U10" s="203" t="s">
        <v>141</v>
      </c>
      <c r="V10" s="204"/>
      <c r="W10" s="110"/>
      <c r="X10" s="111"/>
      <c r="Y10" s="111"/>
      <c r="Z10" s="111"/>
      <c r="AA10" s="111"/>
      <c r="AB10" s="113"/>
      <c r="AC10" s="203" t="s">
        <v>153</v>
      </c>
      <c r="AD10" s="204"/>
      <c r="AE10" s="114"/>
      <c r="AF10" s="4"/>
      <c r="AG10" s="4"/>
      <c r="AJ10" s="209" t="s">
        <v>142</v>
      </c>
      <c r="AK10" s="210"/>
    </row>
    <row r="11" spans="1:40" ht="34.5" customHeight="1" thickTop="1" thickBot="1">
      <c r="B11" s="4"/>
      <c r="C11" s="194" t="s">
        <v>143</v>
      </c>
      <c r="D11" s="195"/>
      <c r="E11" s="111"/>
      <c r="F11" s="111"/>
      <c r="G11" s="196" t="s">
        <v>144</v>
      </c>
      <c r="H11" s="197"/>
      <c r="I11" s="111"/>
      <c r="J11" s="111"/>
      <c r="K11" s="194" t="s">
        <v>145</v>
      </c>
      <c r="L11" s="195"/>
      <c r="M11" s="111"/>
      <c r="N11" s="111"/>
      <c r="O11" s="196" t="s">
        <v>154</v>
      </c>
      <c r="P11" s="197"/>
      <c r="Q11" s="111"/>
      <c r="R11" s="111"/>
      <c r="S11" s="196" t="s">
        <v>155</v>
      </c>
      <c r="T11" s="198"/>
      <c r="U11" s="111"/>
      <c r="V11" s="111"/>
      <c r="W11" s="194" t="s">
        <v>156</v>
      </c>
      <c r="X11" s="205"/>
      <c r="Y11" s="111"/>
      <c r="Z11" s="111"/>
      <c r="AA11" s="196" t="s">
        <v>146</v>
      </c>
      <c r="AB11" s="197"/>
      <c r="AC11" s="111"/>
      <c r="AD11" s="111"/>
      <c r="AE11" s="194" t="s">
        <v>147</v>
      </c>
      <c r="AF11" s="205"/>
      <c r="AG11" s="4"/>
      <c r="AJ11" s="210"/>
      <c r="AK11" s="210"/>
    </row>
    <row r="12" spans="1:40" ht="34.5" customHeight="1" thickBot="1">
      <c r="B12" s="200" t="s">
        <v>148</v>
      </c>
      <c r="C12" s="201"/>
      <c r="D12" s="180" t="s">
        <v>61</v>
      </c>
      <c r="E12" s="181"/>
      <c r="F12" s="180" t="s">
        <v>54</v>
      </c>
      <c r="G12" s="181"/>
      <c r="H12" s="202" t="s">
        <v>149</v>
      </c>
      <c r="I12" s="202"/>
      <c r="J12" s="200" t="s">
        <v>222</v>
      </c>
      <c r="K12" s="201"/>
      <c r="L12" s="180" t="s">
        <v>63</v>
      </c>
      <c r="M12" s="181"/>
      <c r="N12" s="180" t="s">
        <v>157</v>
      </c>
      <c r="O12" s="181"/>
      <c r="P12" s="200" t="s">
        <v>158</v>
      </c>
      <c r="Q12" s="201"/>
      <c r="R12" s="199" t="s">
        <v>69</v>
      </c>
      <c r="S12" s="182"/>
      <c r="T12" s="189" t="s">
        <v>226</v>
      </c>
      <c r="U12" s="190"/>
      <c r="V12" s="191" t="s">
        <v>159</v>
      </c>
      <c r="W12" s="191"/>
      <c r="X12" s="192" t="s">
        <v>224</v>
      </c>
      <c r="Y12" s="193"/>
      <c r="Z12" s="178" t="s">
        <v>79</v>
      </c>
      <c r="AA12" s="179"/>
      <c r="AB12" s="191" t="s">
        <v>160</v>
      </c>
      <c r="AC12" s="191"/>
      <c r="AD12" s="189" t="s">
        <v>225</v>
      </c>
      <c r="AE12" s="190"/>
      <c r="AF12" s="178" t="s">
        <v>72</v>
      </c>
      <c r="AG12" s="182"/>
      <c r="AJ12" s="4"/>
      <c r="AK12" s="4"/>
    </row>
    <row r="13" spans="1:40" ht="12.75" customHeight="1" thickBo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J13" s="4"/>
      <c r="AK13" s="4"/>
    </row>
    <row r="14" spans="1:40" ht="34.5" customHeight="1" thickBot="1">
      <c r="N14" s="183"/>
      <c r="O14" s="184"/>
      <c r="P14" s="185"/>
      <c r="Q14" s="23" t="s">
        <v>161</v>
      </c>
      <c r="R14" s="186" t="s">
        <v>130</v>
      </c>
      <c r="S14" s="186"/>
      <c r="T14" s="186"/>
      <c r="U14" s="186"/>
      <c r="W14" s="115"/>
      <c r="X14" s="116"/>
      <c r="Y14" s="117"/>
      <c r="AJ14" s="4"/>
      <c r="AK14" s="4"/>
    </row>
    <row r="15" spans="1:40" ht="34.5" customHeight="1" thickBot="1">
      <c r="N15" s="183"/>
      <c r="O15" s="187"/>
      <c r="P15" s="188"/>
      <c r="Q15" s="23" t="s">
        <v>162</v>
      </c>
      <c r="R15" s="186" t="s">
        <v>131</v>
      </c>
      <c r="S15" s="186"/>
      <c r="T15" s="186"/>
      <c r="U15" s="186"/>
      <c r="W15" s="115"/>
      <c r="X15" s="116"/>
      <c r="Y15" s="117"/>
      <c r="AJ15" s="4"/>
      <c r="AK15" s="4"/>
    </row>
  </sheetData>
  <mergeCells count="46">
    <mergeCell ref="AF9:AG9"/>
    <mergeCell ref="AH9:AI9"/>
    <mergeCell ref="A1:D2"/>
    <mergeCell ref="M1:X2"/>
    <mergeCell ref="M3:X4"/>
    <mergeCell ref="Q6:R6"/>
    <mergeCell ref="AG6:AH6"/>
    <mergeCell ref="Q8:R8"/>
    <mergeCell ref="AG8:AH8"/>
    <mergeCell ref="AD12:AE12"/>
    <mergeCell ref="AE11:AF11"/>
    <mergeCell ref="J12:K12"/>
    <mergeCell ref="L12:M12"/>
    <mergeCell ref="AJ8:AK9"/>
    <mergeCell ref="AJ10:AK11"/>
    <mergeCell ref="AA11:AB11"/>
    <mergeCell ref="W11:X11"/>
    <mergeCell ref="I9:J9"/>
    <mergeCell ref="Y9:Z9"/>
    <mergeCell ref="AB12:AC12"/>
    <mergeCell ref="B12:C12"/>
    <mergeCell ref="D12:E12"/>
    <mergeCell ref="F12:G12"/>
    <mergeCell ref="H12:I12"/>
    <mergeCell ref="E10:F10"/>
    <mergeCell ref="M10:N10"/>
    <mergeCell ref="U10:V10"/>
    <mergeCell ref="AC10:AD10"/>
    <mergeCell ref="P12:Q12"/>
    <mergeCell ref="X12:Y12"/>
    <mergeCell ref="C11:D11"/>
    <mergeCell ref="G11:H11"/>
    <mergeCell ref="K11:L11"/>
    <mergeCell ref="O11:P11"/>
    <mergeCell ref="S11:T11"/>
    <mergeCell ref="R12:S12"/>
    <mergeCell ref="Z12:AA12"/>
    <mergeCell ref="N12:O12"/>
    <mergeCell ref="AF12:AG12"/>
    <mergeCell ref="N14:N15"/>
    <mergeCell ref="O14:P14"/>
    <mergeCell ref="R14:U14"/>
    <mergeCell ref="O15:P15"/>
    <mergeCell ref="R15:U15"/>
    <mergeCell ref="T12:U12"/>
    <mergeCell ref="V12:W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2"/>
  <sheetViews>
    <sheetView zoomScaleNormal="100" workbookViewId="0">
      <selection activeCell="A2" sqref="A2"/>
    </sheetView>
  </sheetViews>
  <sheetFormatPr defaultRowHeight="13.5"/>
  <cols>
    <col min="1" max="2" width="2.625" style="152" customWidth="1"/>
    <col min="3" max="3" width="3.5" style="152" customWidth="1"/>
    <col min="4" max="4" width="10.25" style="152" customWidth="1"/>
    <col min="5" max="5" width="15.625" style="152" customWidth="1"/>
    <col min="6" max="6" width="4.625" style="152" customWidth="1"/>
    <col min="7" max="7" width="3.125" style="152" customWidth="1"/>
    <col min="8" max="8" width="4.625" style="152" customWidth="1"/>
    <col min="9" max="9" width="15.625" style="152" customWidth="1"/>
    <col min="10" max="13" width="10.625" style="152" customWidth="1"/>
    <col min="14" max="14" width="13.625" style="152" customWidth="1"/>
    <col min="15" max="15" width="3" style="152" customWidth="1"/>
    <col min="16" max="16384" width="9" style="152"/>
  </cols>
  <sheetData>
    <row r="1" spans="2:16" ht="12" customHeight="1"/>
    <row r="2" spans="2:16" ht="27.75" customHeight="1">
      <c r="C2" s="233" t="str">
        <f>予選ブロック!A1</f>
        <v>第２３回　ヨコハマ　メトロポリタンカップ　少年サッカー大会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2:16" ht="20.100000000000001" customHeight="1">
      <c r="C3" s="234" t="s">
        <v>229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2:16" ht="20.100000000000001" customHeight="1">
      <c r="C4" s="234" t="s">
        <v>230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2:16" ht="12" customHeight="1">
      <c r="C5" s="25"/>
      <c r="D5" s="25"/>
      <c r="F5" s="26"/>
      <c r="G5" s="25"/>
      <c r="H5" s="25"/>
      <c r="I5" s="25"/>
      <c r="J5" s="25"/>
      <c r="K5" s="25"/>
      <c r="L5" s="25"/>
      <c r="M5" s="25"/>
    </row>
    <row r="6" spans="2:16" ht="20.100000000000001" customHeight="1">
      <c r="C6" s="230" t="s">
        <v>231</v>
      </c>
      <c r="D6" s="230"/>
      <c r="E6" s="230"/>
      <c r="F6" s="230"/>
      <c r="G6" s="230"/>
      <c r="H6" s="230"/>
      <c r="I6" s="230"/>
      <c r="J6" s="230"/>
      <c r="K6" s="27"/>
      <c r="L6" s="27"/>
      <c r="M6" s="27"/>
    </row>
    <row r="7" spans="2:16" ht="20.100000000000001" customHeight="1">
      <c r="C7" s="25"/>
      <c r="D7" s="28" t="s">
        <v>5</v>
      </c>
      <c r="E7" s="231" t="s">
        <v>232</v>
      </c>
      <c r="F7" s="231"/>
      <c r="G7" s="231"/>
      <c r="H7" s="231"/>
      <c r="I7" s="231"/>
      <c r="J7" s="29" t="s">
        <v>6</v>
      </c>
      <c r="K7" s="232"/>
      <c r="L7" s="232"/>
      <c r="M7" s="232"/>
      <c r="N7" s="28"/>
      <c r="O7" s="28"/>
      <c r="P7" s="28"/>
    </row>
    <row r="8" spans="2:16" s="30" customFormat="1" ht="21.75" customHeight="1" thickBot="1">
      <c r="D8" s="218" t="s">
        <v>348</v>
      </c>
      <c r="E8" s="218"/>
      <c r="F8" s="218"/>
      <c r="G8" s="218"/>
      <c r="H8" s="218"/>
      <c r="I8" s="218"/>
      <c r="J8" s="218"/>
      <c r="K8" s="218"/>
      <c r="L8" s="219" t="s">
        <v>233</v>
      </c>
      <c r="M8" s="220"/>
    </row>
    <row r="9" spans="2:16" s="34" customFormat="1" ht="21.95" customHeight="1" thickBot="1">
      <c r="C9" s="68"/>
      <c r="D9" s="69" t="s">
        <v>7</v>
      </c>
      <c r="E9" s="229" t="s">
        <v>8</v>
      </c>
      <c r="F9" s="229"/>
      <c r="G9" s="229"/>
      <c r="H9" s="229"/>
      <c r="I9" s="229"/>
      <c r="J9" s="70" t="s">
        <v>9</v>
      </c>
      <c r="K9" s="69" t="s">
        <v>10</v>
      </c>
      <c r="L9" s="70" t="s">
        <v>10</v>
      </c>
      <c r="M9" s="71" t="s">
        <v>11</v>
      </c>
      <c r="N9" s="33"/>
    </row>
    <row r="10" spans="2:16" s="34" customFormat="1" ht="30" customHeight="1">
      <c r="C10" s="96" t="s">
        <v>234</v>
      </c>
      <c r="D10" s="119">
        <v>0.375</v>
      </c>
      <c r="E10" s="78" t="str">
        <f>'Ｕ－８　決勝トーナメント表'!R12</f>
        <v>本町SSS</v>
      </c>
      <c r="F10" s="120"/>
      <c r="G10" s="121" t="s">
        <v>235</v>
      </c>
      <c r="H10" s="120"/>
      <c r="I10" s="80" t="str">
        <f>'Ｕ－８　決勝トーナメント表'!T12</f>
        <v>しらとり台
FC</v>
      </c>
      <c r="J10" s="78" t="str">
        <f>E11</f>
        <v>帷子SC</v>
      </c>
      <c r="K10" s="81" t="str">
        <f>I11</f>
        <v>横浜
すみれSC</v>
      </c>
      <c r="L10" s="78" t="str">
        <f>E12</f>
        <v>富岡SC</v>
      </c>
      <c r="M10" s="82" t="s">
        <v>12</v>
      </c>
      <c r="N10" s="38"/>
      <c r="O10" s="122"/>
    </row>
    <row r="11" spans="2:16" s="30" customFormat="1" ht="30" customHeight="1">
      <c r="B11" s="34"/>
      <c r="C11" s="72" t="s">
        <v>236</v>
      </c>
      <c r="D11" s="39">
        <v>0.39583333333333331</v>
      </c>
      <c r="E11" s="49" t="str">
        <f>'Ｕ－８　決勝トーナメント表'!V12</f>
        <v>帷子SC</v>
      </c>
      <c r="F11" s="50"/>
      <c r="G11" s="50" t="s">
        <v>235</v>
      </c>
      <c r="H11" s="50"/>
      <c r="I11" s="51" t="str">
        <f>'Ｕ－８　決勝トーナメント表'!X12</f>
        <v>横浜
すみれSC</v>
      </c>
      <c r="J11" s="54" t="str">
        <f>I12</f>
        <v>野庭KC</v>
      </c>
      <c r="K11" s="58" t="str">
        <f>E13</f>
        <v>横浜
かもめSC</v>
      </c>
      <c r="L11" s="54" t="str">
        <f>I13</f>
        <v>原FC</v>
      </c>
      <c r="M11" s="59" t="s">
        <v>12</v>
      </c>
      <c r="N11" s="38"/>
      <c r="O11" s="122"/>
    </row>
    <row r="12" spans="2:16" s="30" customFormat="1" ht="30" customHeight="1">
      <c r="B12" s="34"/>
      <c r="C12" s="76" t="s">
        <v>237</v>
      </c>
      <c r="D12" s="73">
        <v>0.41666666666666669</v>
      </c>
      <c r="E12" s="54" t="str">
        <f>'Ｕ－８　決勝トーナメント表'!Z12</f>
        <v>富岡SC</v>
      </c>
      <c r="F12" s="55"/>
      <c r="G12" s="55" t="s">
        <v>235</v>
      </c>
      <c r="H12" s="55"/>
      <c r="I12" s="61" t="str">
        <f>'Ｕ－８　決勝トーナメント表'!AB12</f>
        <v>野庭KC</v>
      </c>
      <c r="J12" s="54" t="str">
        <f>E10</f>
        <v>本町SSS</v>
      </c>
      <c r="K12" s="58" t="str">
        <f>I10</f>
        <v>しらとり台
FC</v>
      </c>
      <c r="L12" s="54" t="str">
        <f>E11</f>
        <v>帷子SC</v>
      </c>
      <c r="M12" s="59" t="s">
        <v>12</v>
      </c>
      <c r="N12" s="38"/>
      <c r="O12" s="122"/>
    </row>
    <row r="13" spans="2:16" s="30" customFormat="1" ht="30" customHeight="1">
      <c r="B13" s="34"/>
      <c r="C13" s="76" t="s">
        <v>238</v>
      </c>
      <c r="D13" s="39">
        <v>0.4375</v>
      </c>
      <c r="E13" s="92" t="str">
        <f>'Ｕ－８　決勝トーナメント表'!AD12</f>
        <v>横浜
かもめSC</v>
      </c>
      <c r="F13" s="56"/>
      <c r="G13" s="56" t="s">
        <v>235</v>
      </c>
      <c r="H13" s="56"/>
      <c r="I13" s="57" t="str">
        <f>'Ｕ－８　決勝トーナメント表'!AF12</f>
        <v>原FC</v>
      </c>
      <c r="J13" s="54" t="str">
        <f>I11</f>
        <v>横浜
すみれSC</v>
      </c>
      <c r="K13" s="58" t="str">
        <f>E12</f>
        <v>富岡SC</v>
      </c>
      <c r="L13" s="54" t="str">
        <f>I12</f>
        <v>野庭KC</v>
      </c>
      <c r="M13" s="59" t="s">
        <v>12</v>
      </c>
      <c r="N13" s="38"/>
      <c r="O13" s="122"/>
    </row>
    <row r="14" spans="2:16" s="30" customFormat="1" ht="30" customHeight="1">
      <c r="B14" s="34"/>
      <c r="C14" s="76" t="s">
        <v>239</v>
      </c>
      <c r="D14" s="73">
        <v>0.45833333333333298</v>
      </c>
      <c r="E14" s="92" t="s">
        <v>240</v>
      </c>
      <c r="F14" s="56"/>
      <c r="G14" s="56" t="s">
        <v>235</v>
      </c>
      <c r="H14" s="56"/>
      <c r="I14" s="57" t="s">
        <v>241</v>
      </c>
      <c r="J14" s="54" t="str">
        <f>E13</f>
        <v>横浜
かもめSC</v>
      </c>
      <c r="K14" s="58" t="str">
        <f>I13</f>
        <v>原FC</v>
      </c>
      <c r="L14" s="54" t="str">
        <f>E15</f>
        <v>③勝者</v>
      </c>
      <c r="M14" s="59" t="s">
        <v>12</v>
      </c>
      <c r="N14" s="38"/>
      <c r="O14" s="122"/>
    </row>
    <row r="15" spans="2:16" s="30" customFormat="1" ht="30" customHeight="1" thickBot="1">
      <c r="B15" s="34"/>
      <c r="C15" s="123" t="s">
        <v>242</v>
      </c>
      <c r="D15" s="91">
        <v>0.47916666666666702</v>
      </c>
      <c r="E15" s="87" t="s">
        <v>243</v>
      </c>
      <c r="F15" s="124"/>
      <c r="G15" s="125" t="s">
        <v>235</v>
      </c>
      <c r="H15" s="124"/>
      <c r="I15" s="153" t="s">
        <v>244</v>
      </c>
      <c r="J15" s="87" t="s">
        <v>240</v>
      </c>
      <c r="K15" s="88" t="s">
        <v>241</v>
      </c>
      <c r="L15" s="88" t="s">
        <v>12</v>
      </c>
      <c r="M15" s="89" t="s">
        <v>12</v>
      </c>
      <c r="N15" s="38"/>
      <c r="O15" s="122"/>
    </row>
    <row r="16" spans="2:16" s="34" customFormat="1" ht="30" customHeight="1" thickTop="1">
      <c r="C16" s="72" t="s">
        <v>245</v>
      </c>
      <c r="D16" s="73">
        <v>0.58333333333333337</v>
      </c>
      <c r="E16" s="49" t="str">
        <f>'Ｕ－８　決勝トーナメント表'!B12</f>
        <v>ﾊﾞﾃﾞｨｰSC</v>
      </c>
      <c r="F16" s="50"/>
      <c r="G16" s="50" t="s">
        <v>246</v>
      </c>
      <c r="H16" s="50"/>
      <c r="I16" s="51" t="str">
        <f>'Ｕ－８　決勝トーナメント表'!D12</f>
        <v>一本松SC</v>
      </c>
      <c r="J16" s="49" t="str">
        <f>E17</f>
        <v>坂本SC</v>
      </c>
      <c r="K16" s="52" t="str">
        <f>I17</f>
        <v>FC本郷</v>
      </c>
      <c r="L16" s="49" t="str">
        <f>E18</f>
        <v>FCゼブラ</v>
      </c>
      <c r="M16" s="53" t="s">
        <v>12</v>
      </c>
      <c r="N16" s="38"/>
      <c r="O16" s="122"/>
    </row>
    <row r="17" spans="3:16" s="34" customFormat="1" ht="30" customHeight="1">
      <c r="C17" s="74" t="s">
        <v>247</v>
      </c>
      <c r="D17" s="39">
        <v>0.60416666666666663</v>
      </c>
      <c r="E17" s="54" t="str">
        <f>'Ｕ－８　決勝トーナメント表'!F12</f>
        <v>坂本SC</v>
      </c>
      <c r="F17" s="55"/>
      <c r="G17" s="55" t="s">
        <v>235</v>
      </c>
      <c r="H17" s="56"/>
      <c r="I17" s="57" t="str">
        <f>'Ｕ－８　決勝トーナメント表'!H12</f>
        <v>FC本郷</v>
      </c>
      <c r="J17" s="54" t="str">
        <f>I18</f>
        <v>川中島SC</v>
      </c>
      <c r="K17" s="58" t="str">
        <f>E19</f>
        <v>FC
ｱﾑｾﾞﾙ</v>
      </c>
      <c r="L17" s="54" t="str">
        <f>I19</f>
        <v>FC藤棚</v>
      </c>
      <c r="M17" s="59" t="s">
        <v>12</v>
      </c>
      <c r="N17" s="38"/>
      <c r="O17" s="122"/>
    </row>
    <row r="18" spans="3:16" s="34" customFormat="1" ht="30" customHeight="1">
      <c r="C18" s="74" t="s">
        <v>248</v>
      </c>
      <c r="D18" s="73">
        <v>0.625</v>
      </c>
      <c r="E18" s="54" t="str">
        <f>'Ｕ－８　決勝トーナメント表'!N12</f>
        <v>FCゼブラ</v>
      </c>
      <c r="F18" s="126"/>
      <c r="G18" s="127" t="s">
        <v>235</v>
      </c>
      <c r="H18" s="126"/>
      <c r="I18" s="61" t="str">
        <f>'Ｕ－８　決勝トーナメント表'!P12</f>
        <v>川中島SC</v>
      </c>
      <c r="J18" s="54" t="str">
        <f>E16</f>
        <v>ﾊﾞﾃﾞｨｰSC</v>
      </c>
      <c r="K18" s="58" t="str">
        <f>I16</f>
        <v>一本松SC</v>
      </c>
      <c r="L18" s="54" t="str">
        <f>E17</f>
        <v>坂本SC</v>
      </c>
      <c r="M18" s="59" t="s">
        <v>12</v>
      </c>
      <c r="N18" s="38"/>
      <c r="O18" s="122"/>
    </row>
    <row r="19" spans="3:16" s="34" customFormat="1" ht="30" customHeight="1">
      <c r="C19" s="76" t="s">
        <v>17</v>
      </c>
      <c r="D19" s="39">
        <v>0.64583333333333304</v>
      </c>
      <c r="E19" s="34" t="str">
        <f>'Ｕ－８　決勝トーナメント表'!J12</f>
        <v>FC
ｱﾑｾﾞﾙ</v>
      </c>
      <c r="I19" s="34" t="str">
        <f>'Ｕ－８　決勝トーナメント表'!L12</f>
        <v>FC藤棚</v>
      </c>
      <c r="J19" s="54" t="str">
        <f>I17</f>
        <v>FC本郷</v>
      </c>
      <c r="K19" s="58" t="str">
        <f>E18</f>
        <v>FCゼブラ</v>
      </c>
      <c r="L19" s="54" t="str">
        <f>I18</f>
        <v>川中島SC</v>
      </c>
      <c r="M19" s="59" t="s">
        <v>12</v>
      </c>
      <c r="N19" s="38"/>
      <c r="O19" s="122"/>
    </row>
    <row r="20" spans="3:16" s="34" customFormat="1" ht="30" customHeight="1">
      <c r="C20" s="76" t="s">
        <v>249</v>
      </c>
      <c r="D20" s="73">
        <v>0.66666666666666596</v>
      </c>
      <c r="E20" s="54" t="s">
        <v>250</v>
      </c>
      <c r="F20" s="55"/>
      <c r="G20" s="55" t="s">
        <v>235</v>
      </c>
      <c r="H20" s="55"/>
      <c r="I20" s="138" t="s">
        <v>251</v>
      </c>
      <c r="J20" s="92" t="str">
        <f>E19</f>
        <v>FC
ｱﾑｾﾞﾙ</v>
      </c>
      <c r="K20" s="93" t="str">
        <f>I19</f>
        <v>FC藤棚</v>
      </c>
      <c r="L20" s="92" t="str">
        <f>E21</f>
        <v>⑨勝者</v>
      </c>
      <c r="M20" s="59" t="s">
        <v>12</v>
      </c>
      <c r="N20" s="38"/>
      <c r="O20" s="122"/>
    </row>
    <row r="21" spans="3:16" s="34" customFormat="1" ht="30" customHeight="1" thickBot="1">
      <c r="C21" s="83" t="s">
        <v>252</v>
      </c>
      <c r="D21" s="44">
        <v>0.687499999999999</v>
      </c>
      <c r="E21" s="63" t="s">
        <v>253</v>
      </c>
      <c r="F21" s="64"/>
      <c r="G21" s="64" t="s">
        <v>235</v>
      </c>
      <c r="H21" s="64"/>
      <c r="I21" s="65" t="s">
        <v>254</v>
      </c>
      <c r="J21" s="63" t="str">
        <f>E20</f>
        <v>⑦勝者</v>
      </c>
      <c r="K21" s="66" t="str">
        <f>I20</f>
        <v>⑧勝者</v>
      </c>
      <c r="L21" s="63" t="s">
        <v>255</v>
      </c>
      <c r="M21" s="67" t="s">
        <v>12</v>
      </c>
      <c r="N21" s="38"/>
      <c r="O21" s="122"/>
    </row>
    <row r="23" spans="3:16" ht="20.100000000000001" customHeight="1">
      <c r="C23" s="230" t="s">
        <v>256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</row>
    <row r="24" spans="3:16" ht="20.100000000000001" customHeight="1">
      <c r="C24" s="25"/>
      <c r="D24" s="28" t="s">
        <v>5</v>
      </c>
      <c r="E24" s="231" t="s">
        <v>257</v>
      </c>
      <c r="F24" s="231"/>
      <c r="G24" s="231"/>
      <c r="H24" s="231"/>
      <c r="I24" s="231"/>
      <c r="J24" s="29"/>
      <c r="K24" s="232"/>
      <c r="L24" s="232"/>
      <c r="M24" s="232"/>
      <c r="N24" s="28"/>
      <c r="O24" s="28"/>
      <c r="P24" s="28"/>
    </row>
    <row r="25" spans="3:16" s="30" customFormat="1" ht="21.75" customHeight="1" thickBot="1">
      <c r="D25" s="218" t="s">
        <v>258</v>
      </c>
      <c r="E25" s="218"/>
      <c r="F25" s="218"/>
      <c r="G25" s="218"/>
      <c r="H25" s="218"/>
      <c r="I25" s="218"/>
      <c r="J25" s="218"/>
      <c r="K25" s="218"/>
      <c r="L25" s="219" t="s">
        <v>259</v>
      </c>
      <c r="M25" s="220"/>
    </row>
    <row r="26" spans="3:16" ht="21.95" customHeight="1" thickBot="1">
      <c r="C26" s="31"/>
      <c r="D26" s="32" t="s">
        <v>7</v>
      </c>
      <c r="E26" s="221" t="s">
        <v>8</v>
      </c>
      <c r="F26" s="221"/>
      <c r="G26" s="221"/>
      <c r="H26" s="221"/>
      <c r="I26" s="221"/>
      <c r="J26" s="129" t="s">
        <v>9</v>
      </c>
      <c r="K26" s="128" t="s">
        <v>10</v>
      </c>
      <c r="L26" s="129" t="s">
        <v>10</v>
      </c>
      <c r="M26" s="130" t="s">
        <v>11</v>
      </c>
    </row>
    <row r="27" spans="3:16" ht="30" customHeight="1">
      <c r="C27" s="77" t="s">
        <v>234</v>
      </c>
      <c r="D27" s="131" t="s">
        <v>260</v>
      </c>
      <c r="E27" s="46" t="s">
        <v>261</v>
      </c>
      <c r="F27" s="132"/>
      <c r="G27" s="132" t="s">
        <v>262</v>
      </c>
      <c r="H27" s="132"/>
      <c r="I27" s="47" t="s">
        <v>263</v>
      </c>
      <c r="J27" s="35" t="s">
        <v>12</v>
      </c>
      <c r="K27" s="36" t="str">
        <f>E28</f>
        <v>9/2⑤勝者</v>
      </c>
      <c r="L27" s="35" t="str">
        <f>I28</f>
        <v>9/2⑥勝者</v>
      </c>
      <c r="M27" s="37" t="s">
        <v>12</v>
      </c>
    </row>
    <row r="28" spans="3:16" ht="30" customHeight="1">
      <c r="C28" s="74" t="s">
        <v>264</v>
      </c>
      <c r="D28" s="133" t="s">
        <v>265</v>
      </c>
      <c r="E28" s="45" t="s">
        <v>266</v>
      </c>
      <c r="F28" s="134"/>
      <c r="G28" s="134" t="s">
        <v>4</v>
      </c>
      <c r="H28" s="135"/>
      <c r="I28" s="48" t="s">
        <v>267</v>
      </c>
      <c r="J28" s="40" t="s">
        <v>12</v>
      </c>
      <c r="K28" s="41" t="str">
        <f>E27</f>
        <v>9/2⑪勝者</v>
      </c>
      <c r="L28" s="40" t="str">
        <f>I27</f>
        <v>9/2⑫勝者</v>
      </c>
      <c r="M28" s="42" t="s">
        <v>12</v>
      </c>
    </row>
    <row r="29" spans="3:16" ht="30" customHeight="1">
      <c r="C29" s="74" t="s">
        <v>237</v>
      </c>
      <c r="D29" s="133" t="s">
        <v>268</v>
      </c>
      <c r="E29" s="45" t="s">
        <v>269</v>
      </c>
      <c r="F29" s="134"/>
      <c r="G29" s="134" t="s">
        <v>4</v>
      </c>
      <c r="H29" s="135"/>
      <c r="I29" s="48" t="s">
        <v>270</v>
      </c>
      <c r="J29" s="40" t="s">
        <v>12</v>
      </c>
      <c r="K29" s="41" t="s">
        <v>12</v>
      </c>
      <c r="L29" s="40" t="s">
        <v>12</v>
      </c>
      <c r="M29" s="42" t="s">
        <v>12</v>
      </c>
    </row>
    <row r="30" spans="3:16" ht="30" customHeight="1" thickBot="1">
      <c r="C30" s="76" t="s">
        <v>271</v>
      </c>
      <c r="D30" s="133" t="s">
        <v>272</v>
      </c>
      <c r="E30" s="45" t="s">
        <v>240</v>
      </c>
      <c r="F30" s="134"/>
      <c r="G30" s="134" t="s">
        <v>4</v>
      </c>
      <c r="H30" s="134"/>
      <c r="I30" s="43" t="s">
        <v>241</v>
      </c>
      <c r="J30" s="40" t="s">
        <v>12</v>
      </c>
      <c r="K30" s="41" t="s">
        <v>12</v>
      </c>
      <c r="L30" s="40" t="s">
        <v>12</v>
      </c>
      <c r="M30" s="42" t="s">
        <v>12</v>
      </c>
    </row>
    <row r="31" spans="3:16" ht="24" customHeight="1" thickBot="1">
      <c r="C31" s="222" t="s">
        <v>273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4"/>
    </row>
    <row r="32" spans="3:16" ht="24" customHeight="1" thickBot="1">
      <c r="C32" s="225">
        <v>0.61458333333333337</v>
      </c>
      <c r="D32" s="226"/>
      <c r="E32" s="227" t="s">
        <v>274</v>
      </c>
      <c r="F32" s="226"/>
      <c r="G32" s="226"/>
      <c r="H32" s="226"/>
      <c r="I32" s="226"/>
      <c r="J32" s="226"/>
      <c r="K32" s="226"/>
      <c r="L32" s="226"/>
      <c r="M32" s="228"/>
    </row>
  </sheetData>
  <mergeCells count="18">
    <mergeCell ref="C2:M2"/>
    <mergeCell ref="C3:M3"/>
    <mergeCell ref="C4:M4"/>
    <mergeCell ref="C6:J6"/>
    <mergeCell ref="E7:I7"/>
    <mergeCell ref="K7:M7"/>
    <mergeCell ref="D8:K8"/>
    <mergeCell ref="L8:M8"/>
    <mergeCell ref="E9:I9"/>
    <mergeCell ref="C23:M23"/>
    <mergeCell ref="E24:I24"/>
    <mergeCell ref="K24:M24"/>
    <mergeCell ref="D25:K25"/>
    <mergeCell ref="L25:M25"/>
    <mergeCell ref="E26:I26"/>
    <mergeCell ref="C31:M31"/>
    <mergeCell ref="C32:D32"/>
    <mergeCell ref="E32:M3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6"/>
  <sheetViews>
    <sheetView workbookViewId="0">
      <selection sqref="A1:D2"/>
    </sheetView>
  </sheetViews>
  <sheetFormatPr defaultRowHeight="13.5"/>
  <cols>
    <col min="1" max="37" width="3.875" style="2" customWidth="1"/>
    <col min="38" max="40" width="3.625" style="2" customWidth="1"/>
    <col min="41" max="16384" width="9" style="2"/>
  </cols>
  <sheetData>
    <row r="1" spans="1:40" ht="24.95" customHeight="1" thickBot="1">
      <c r="A1" s="215" t="s">
        <v>127</v>
      </c>
      <c r="B1" s="215"/>
      <c r="C1" s="215"/>
      <c r="D1" s="215"/>
      <c r="I1" s="3"/>
      <c r="J1" s="3"/>
      <c r="K1" s="5"/>
      <c r="L1" s="5"/>
      <c r="M1" s="216" t="s">
        <v>1</v>
      </c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5"/>
      <c r="Z1" s="5"/>
      <c r="AA1" s="3"/>
      <c r="AB1" s="3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ht="24.95" customHeight="1" thickTop="1">
      <c r="A2" s="215"/>
      <c r="B2" s="215"/>
      <c r="C2" s="215"/>
      <c r="D2" s="215"/>
      <c r="I2" s="6"/>
      <c r="J2" s="7"/>
      <c r="K2" s="8"/>
      <c r="L2" s="8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8"/>
      <c r="Z2" s="8"/>
      <c r="AA2" s="7"/>
      <c r="AB2" s="9"/>
    </row>
    <row r="3" spans="1:40" ht="24.95" customHeight="1" thickBot="1">
      <c r="I3" s="10"/>
      <c r="J3" s="11"/>
      <c r="K3" s="12"/>
      <c r="L3" s="13"/>
      <c r="M3" s="217" t="s">
        <v>124</v>
      </c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13"/>
      <c r="Z3" s="12"/>
      <c r="AA3" s="11"/>
      <c r="AB3" s="15"/>
    </row>
    <row r="4" spans="1:40" ht="24.95" customHeight="1" thickTop="1">
      <c r="I4" s="3"/>
      <c r="J4" s="3"/>
      <c r="K4" s="16"/>
      <c r="L4" s="14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14"/>
      <c r="Z4" s="16"/>
      <c r="AA4" s="3"/>
      <c r="AB4" s="3"/>
    </row>
    <row r="5" spans="1:40" ht="30" customHeight="1">
      <c r="I5" s="3"/>
      <c r="J5" s="3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3"/>
      <c r="AB5" s="3"/>
    </row>
    <row r="6" spans="1:40" ht="35.1" customHeight="1"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86" t="s">
        <v>3</v>
      </c>
      <c r="R6" s="18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86" t="s">
        <v>2</v>
      </c>
      <c r="AH6" s="186"/>
    </row>
    <row r="7" spans="1:40" ht="35.1" customHeight="1" thickBot="1"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7"/>
      <c r="AH7" s="18"/>
    </row>
    <row r="8" spans="1:40" ht="35.1" customHeight="1" thickTop="1" thickBot="1">
      <c r="B8" s="4"/>
      <c r="E8" s="4"/>
      <c r="F8" s="4"/>
      <c r="G8" s="4"/>
      <c r="H8" s="4"/>
      <c r="I8" s="4"/>
      <c r="J8" s="19"/>
      <c r="K8" s="21"/>
      <c r="L8" s="21"/>
      <c r="M8" s="21"/>
      <c r="N8" s="21"/>
      <c r="O8" s="21"/>
      <c r="P8" s="21"/>
      <c r="Q8" s="203" t="s">
        <v>163</v>
      </c>
      <c r="R8" s="204"/>
      <c r="S8" s="21"/>
      <c r="T8" s="21"/>
      <c r="U8" s="21"/>
      <c r="V8" s="21"/>
      <c r="W8" s="21"/>
      <c r="X8" s="21"/>
      <c r="Y8" s="20"/>
      <c r="Z8" s="4"/>
      <c r="AA8" s="4"/>
      <c r="AB8" s="4"/>
      <c r="AC8" s="4"/>
      <c r="AD8" s="4"/>
      <c r="AE8" s="4"/>
      <c r="AF8" s="4"/>
      <c r="AG8" s="194" t="s">
        <v>164</v>
      </c>
      <c r="AH8" s="197"/>
      <c r="AJ8" s="206" t="s">
        <v>165</v>
      </c>
      <c r="AK8" s="207"/>
    </row>
    <row r="9" spans="1:40" ht="35.1" customHeight="1" thickTop="1" thickBot="1">
      <c r="B9" s="4"/>
      <c r="C9" s="4"/>
      <c r="D9" s="4"/>
      <c r="E9" s="4"/>
      <c r="F9" s="19"/>
      <c r="G9" s="21"/>
      <c r="H9" s="21"/>
      <c r="I9" s="211" t="s">
        <v>166</v>
      </c>
      <c r="J9" s="212"/>
      <c r="K9" s="21"/>
      <c r="L9" s="21"/>
      <c r="M9" s="20"/>
      <c r="N9" s="4"/>
      <c r="O9" s="4"/>
      <c r="P9" s="4"/>
      <c r="Q9" s="118"/>
      <c r="R9" s="118"/>
      <c r="S9" s="4"/>
      <c r="T9" s="4"/>
      <c r="U9" s="4"/>
      <c r="V9" s="19"/>
      <c r="W9" s="21"/>
      <c r="X9" s="21"/>
      <c r="Y9" s="211" t="s">
        <v>167</v>
      </c>
      <c r="Z9" s="212"/>
      <c r="AA9" s="21"/>
      <c r="AB9" s="21"/>
      <c r="AC9" s="20"/>
      <c r="AD9" s="4"/>
      <c r="AE9" s="4"/>
      <c r="AF9" s="4"/>
      <c r="AG9" s="17"/>
      <c r="AH9" s="3"/>
      <c r="AJ9" s="208"/>
      <c r="AK9" s="208"/>
    </row>
    <row r="10" spans="1:40" ht="35.1" customHeight="1" thickTop="1" thickBot="1">
      <c r="B10" s="4"/>
      <c r="C10" s="4"/>
      <c r="D10" s="19"/>
      <c r="E10" s="203" t="s">
        <v>168</v>
      </c>
      <c r="F10" s="204"/>
      <c r="G10" s="20"/>
      <c r="H10" s="4"/>
      <c r="I10" s="111"/>
      <c r="J10" s="111"/>
      <c r="K10" s="4"/>
      <c r="L10" s="19"/>
      <c r="M10" s="203" t="s">
        <v>169</v>
      </c>
      <c r="N10" s="204"/>
      <c r="O10" s="20"/>
      <c r="P10" s="4"/>
      <c r="Q10" s="111"/>
      <c r="R10" s="111"/>
      <c r="S10" s="4"/>
      <c r="T10" s="19"/>
      <c r="U10" s="203" t="s">
        <v>170</v>
      </c>
      <c r="V10" s="204"/>
      <c r="W10" s="20"/>
      <c r="X10" s="4"/>
      <c r="Y10" s="4"/>
      <c r="Z10" s="4"/>
      <c r="AA10" s="4"/>
      <c r="AB10" s="19"/>
      <c r="AC10" s="203" t="s">
        <v>171</v>
      </c>
      <c r="AD10" s="204"/>
      <c r="AE10" s="20"/>
      <c r="AF10" s="4"/>
      <c r="AG10" s="4"/>
      <c r="AJ10" s="209" t="s">
        <v>221</v>
      </c>
      <c r="AK10" s="210"/>
    </row>
    <row r="11" spans="1:40" ht="35.1" customHeight="1" thickTop="1" thickBot="1">
      <c r="B11" s="4"/>
      <c r="C11" s="196" t="s">
        <v>172</v>
      </c>
      <c r="D11" s="197"/>
      <c r="E11" s="4"/>
      <c r="F11" s="4"/>
      <c r="G11" s="194" t="s">
        <v>173</v>
      </c>
      <c r="H11" s="205"/>
      <c r="I11" s="4"/>
      <c r="J11" s="4"/>
      <c r="K11" s="196" t="s">
        <v>174</v>
      </c>
      <c r="L11" s="197"/>
      <c r="M11" s="4"/>
      <c r="N11" s="4"/>
      <c r="O11" s="194" t="s">
        <v>175</v>
      </c>
      <c r="P11" s="205"/>
      <c r="Q11" s="4"/>
      <c r="R11" s="4"/>
      <c r="S11" s="194" t="s">
        <v>176</v>
      </c>
      <c r="T11" s="205"/>
      <c r="U11" s="4"/>
      <c r="V11" s="4"/>
      <c r="W11" s="196" t="s">
        <v>177</v>
      </c>
      <c r="X11" s="197"/>
      <c r="Y11" s="4"/>
      <c r="Z11" s="4"/>
      <c r="AA11" s="194" t="s">
        <v>178</v>
      </c>
      <c r="AB11" s="205"/>
      <c r="AC11" s="4"/>
      <c r="AD11" s="4"/>
      <c r="AE11" s="196" t="s">
        <v>179</v>
      </c>
      <c r="AF11" s="197"/>
      <c r="AG11" s="4"/>
      <c r="AJ11" s="210"/>
      <c r="AK11" s="210"/>
    </row>
    <row r="12" spans="1:40" ht="35.1" customHeight="1" thickBot="1">
      <c r="B12" s="202" t="s">
        <v>180</v>
      </c>
      <c r="C12" s="202"/>
      <c r="D12" s="180" t="s">
        <v>181</v>
      </c>
      <c r="E12" s="181"/>
      <c r="F12" s="180" t="s">
        <v>182</v>
      </c>
      <c r="G12" s="181"/>
      <c r="H12" s="237" t="s">
        <v>217</v>
      </c>
      <c r="I12" s="202"/>
      <c r="J12" s="237" t="s">
        <v>218</v>
      </c>
      <c r="K12" s="202"/>
      <c r="L12" s="180" t="s">
        <v>99</v>
      </c>
      <c r="M12" s="181"/>
      <c r="N12" s="180" t="s">
        <v>88</v>
      </c>
      <c r="O12" s="181"/>
      <c r="P12" s="237" t="s">
        <v>219</v>
      </c>
      <c r="Q12" s="202"/>
      <c r="R12" s="178" t="s">
        <v>223</v>
      </c>
      <c r="S12" s="182"/>
      <c r="T12" s="191" t="s">
        <v>183</v>
      </c>
      <c r="U12" s="191"/>
      <c r="V12" s="191" t="s">
        <v>184</v>
      </c>
      <c r="W12" s="191"/>
      <c r="X12" s="192" t="s">
        <v>220</v>
      </c>
      <c r="Y12" s="193"/>
      <c r="Z12" s="178" t="s">
        <v>93</v>
      </c>
      <c r="AA12" s="182"/>
      <c r="AB12" s="235" t="s">
        <v>95</v>
      </c>
      <c r="AC12" s="236"/>
      <c r="AD12" s="191" t="s">
        <v>185</v>
      </c>
      <c r="AE12" s="191"/>
      <c r="AF12" s="178" t="s">
        <v>100</v>
      </c>
      <c r="AG12" s="182"/>
      <c r="AJ12" s="4"/>
      <c r="AK12" s="4"/>
    </row>
    <row r="13" spans="1:40" ht="12.75" customHeight="1" thickBo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J13" s="4"/>
      <c r="AK13" s="4"/>
    </row>
    <row r="14" spans="1:40" ht="35.1" customHeight="1" thickBot="1">
      <c r="N14" s="183"/>
      <c r="O14" s="184"/>
      <c r="P14" s="185"/>
      <c r="Q14" s="23" t="s">
        <v>186</v>
      </c>
      <c r="R14" s="186" t="s">
        <v>130</v>
      </c>
      <c r="S14" s="186"/>
      <c r="T14" s="186"/>
      <c r="U14" s="186"/>
      <c r="X14" s="116" t="s">
        <v>187</v>
      </c>
      <c r="AJ14" s="4"/>
      <c r="AK14" s="4"/>
    </row>
    <row r="15" spans="1:40" ht="35.1" customHeight="1" thickBot="1">
      <c r="N15" s="183"/>
      <c r="O15" s="187"/>
      <c r="P15" s="188"/>
      <c r="Q15" s="23" t="s">
        <v>188</v>
      </c>
      <c r="R15" s="186" t="s">
        <v>131</v>
      </c>
      <c r="S15" s="186"/>
      <c r="T15" s="186"/>
      <c r="U15" s="186"/>
      <c r="X15" s="116" t="s">
        <v>189</v>
      </c>
      <c r="AJ15" s="4"/>
      <c r="AK15" s="4"/>
    </row>
    <row r="16" spans="1:40" ht="35.1" customHeight="1">
      <c r="X16" s="116" t="s">
        <v>190</v>
      </c>
    </row>
  </sheetData>
  <mergeCells count="44">
    <mergeCell ref="A1:D2"/>
    <mergeCell ref="M1:X2"/>
    <mergeCell ref="M3:X4"/>
    <mergeCell ref="AC10:AD10"/>
    <mergeCell ref="Q6:R6"/>
    <mergeCell ref="AG6:AH6"/>
    <mergeCell ref="Q8:R8"/>
    <mergeCell ref="AG8:AH8"/>
    <mergeCell ref="E10:F10"/>
    <mergeCell ref="AJ8:AK9"/>
    <mergeCell ref="AJ10:AK11"/>
    <mergeCell ref="AA11:AB11"/>
    <mergeCell ref="W11:X11"/>
    <mergeCell ref="I9:J9"/>
    <mergeCell ref="Y9:Z9"/>
    <mergeCell ref="M10:N10"/>
    <mergeCell ref="U10:V10"/>
    <mergeCell ref="P12:Q12"/>
    <mergeCell ref="R12:S12"/>
    <mergeCell ref="C11:D11"/>
    <mergeCell ref="G11:H11"/>
    <mergeCell ref="K11:L11"/>
    <mergeCell ref="O11:P11"/>
    <mergeCell ref="S11:T11"/>
    <mergeCell ref="AB12:AC12"/>
    <mergeCell ref="AD12:AE12"/>
    <mergeCell ref="AE11:AF11"/>
    <mergeCell ref="B12:C12"/>
    <mergeCell ref="D12:E12"/>
    <mergeCell ref="F12:G12"/>
    <mergeCell ref="H12:I12"/>
    <mergeCell ref="J12:K12"/>
    <mergeCell ref="L12:M12"/>
    <mergeCell ref="N12:O12"/>
    <mergeCell ref="AF12:AG12"/>
    <mergeCell ref="N14:N15"/>
    <mergeCell ref="O14:P14"/>
    <mergeCell ref="R14:U14"/>
    <mergeCell ref="O15:P15"/>
    <mergeCell ref="R15:U15"/>
    <mergeCell ref="T12:U12"/>
    <mergeCell ref="V12:W12"/>
    <mergeCell ref="X12:Y12"/>
    <mergeCell ref="Z12:AA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Normal="100" workbookViewId="0">
      <selection activeCell="C8" sqref="C8:J8"/>
    </sheetView>
  </sheetViews>
  <sheetFormatPr defaultRowHeight="13.5"/>
  <cols>
    <col min="1" max="1" width="2.625" style="152" customWidth="1"/>
    <col min="2" max="2" width="4.75" style="152" customWidth="1"/>
    <col min="3" max="3" width="10.25" style="152" customWidth="1"/>
    <col min="4" max="4" width="15.625" style="152" customWidth="1"/>
    <col min="5" max="5" width="4.625" style="152" customWidth="1"/>
    <col min="6" max="6" width="3.125" style="152" customWidth="1"/>
    <col min="7" max="7" width="4.625" style="152" customWidth="1"/>
    <col min="8" max="8" width="15.625" style="152" customWidth="1"/>
    <col min="9" max="12" width="10.625" style="152" customWidth="1"/>
    <col min="13" max="13" width="13.625" style="152" customWidth="1"/>
    <col min="14" max="14" width="3" style="152" customWidth="1"/>
    <col min="15" max="16384" width="9" style="152"/>
  </cols>
  <sheetData>
    <row r="1" spans="2:15" ht="12" customHeight="1"/>
    <row r="2" spans="2:15" ht="22.5" customHeight="1">
      <c r="B2" s="233" t="str">
        <f>予選ブロック!A1</f>
        <v>第２３回　ヨコハマ　メトロポリタンカップ　少年サッカー大会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136"/>
    </row>
    <row r="3" spans="2:15" ht="20.100000000000001" customHeight="1">
      <c r="B3" s="234" t="s">
        <v>275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2:15" ht="20.100000000000001" customHeight="1">
      <c r="B4" s="234" t="s">
        <v>276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5" ht="12" customHeight="1">
      <c r="B5" s="25"/>
      <c r="C5" s="25"/>
      <c r="E5" s="26"/>
      <c r="F5" s="25"/>
      <c r="G5" s="25"/>
      <c r="H5" s="25"/>
      <c r="I5" s="25"/>
      <c r="J5" s="25"/>
      <c r="K5" s="25"/>
      <c r="L5" s="25"/>
    </row>
    <row r="6" spans="2:15" ht="20.100000000000001" customHeight="1">
      <c r="B6" s="230" t="s">
        <v>277</v>
      </c>
      <c r="C6" s="230"/>
      <c r="D6" s="230"/>
      <c r="E6" s="230"/>
      <c r="F6" s="230"/>
      <c r="G6" s="230"/>
      <c r="H6" s="230"/>
      <c r="I6" s="230"/>
      <c r="J6" s="27"/>
      <c r="K6" s="27"/>
      <c r="L6" s="27"/>
    </row>
    <row r="7" spans="2:15" ht="20.100000000000001" customHeight="1">
      <c r="B7" s="25"/>
      <c r="C7" s="28" t="s">
        <v>5</v>
      </c>
      <c r="D7" s="231" t="s">
        <v>351</v>
      </c>
      <c r="E7" s="231"/>
      <c r="F7" s="231"/>
      <c r="G7" s="231"/>
      <c r="H7" s="231"/>
      <c r="I7" s="29" t="s">
        <v>6</v>
      </c>
      <c r="J7" s="232"/>
      <c r="K7" s="232"/>
      <c r="L7" s="232"/>
      <c r="M7" s="28"/>
      <c r="N7" s="28"/>
      <c r="O7" s="28"/>
    </row>
    <row r="8" spans="2:15" s="30" customFormat="1" ht="20.100000000000001" customHeight="1" thickBot="1">
      <c r="C8" s="218" t="s">
        <v>278</v>
      </c>
      <c r="D8" s="218"/>
      <c r="E8" s="218"/>
      <c r="F8" s="218"/>
      <c r="G8" s="218"/>
      <c r="H8" s="218"/>
      <c r="I8" s="218"/>
      <c r="J8" s="218"/>
      <c r="K8" s="219" t="s">
        <v>279</v>
      </c>
      <c r="L8" s="220"/>
    </row>
    <row r="9" spans="2:15" s="34" customFormat="1" ht="20.100000000000001" customHeight="1" thickBot="1">
      <c r="B9" s="68"/>
      <c r="C9" s="69" t="s">
        <v>7</v>
      </c>
      <c r="D9" s="229" t="s">
        <v>8</v>
      </c>
      <c r="E9" s="229"/>
      <c r="F9" s="229"/>
      <c r="G9" s="229"/>
      <c r="H9" s="229"/>
      <c r="I9" s="70" t="s">
        <v>9</v>
      </c>
      <c r="J9" s="69" t="s">
        <v>10</v>
      </c>
      <c r="K9" s="70" t="s">
        <v>10</v>
      </c>
      <c r="L9" s="71" t="s">
        <v>11</v>
      </c>
      <c r="M9" s="33"/>
    </row>
    <row r="10" spans="2:15" s="34" customFormat="1" ht="28.5" customHeight="1">
      <c r="B10" s="77" t="s">
        <v>234</v>
      </c>
      <c r="C10" s="119">
        <v>0.375</v>
      </c>
      <c r="D10" s="78" t="str">
        <f>'Ｕ－１０　決勝トーナメント表'!B12</f>
        <v>大崎SC</v>
      </c>
      <c r="E10" s="79"/>
      <c r="F10" s="79" t="s">
        <v>280</v>
      </c>
      <c r="G10" s="79"/>
      <c r="H10" s="80" t="str">
        <f>'Ｕ－１０　決勝トーナメント表'!D12</f>
        <v>みずきSC</v>
      </c>
      <c r="I10" s="78" t="str">
        <f>D11</f>
        <v>NPO　YSCC</v>
      </c>
      <c r="J10" s="81" t="str">
        <f>H11</f>
        <v>ﾊﾞﾃﾞｨｰ
SC</v>
      </c>
      <c r="K10" s="78" t="str">
        <f>D12</f>
        <v>藤の木
SC</v>
      </c>
      <c r="L10" s="82" t="s">
        <v>12</v>
      </c>
      <c r="M10" s="38"/>
      <c r="N10" s="122"/>
    </row>
    <row r="11" spans="2:15" s="34" customFormat="1" ht="28.5" customHeight="1">
      <c r="B11" s="74" t="s">
        <v>281</v>
      </c>
      <c r="C11" s="39">
        <v>0.40277777777777773</v>
      </c>
      <c r="D11" s="54" t="str">
        <f>'Ｕ－１０　決勝トーナメント表'!F12</f>
        <v>NPO　YSCC</v>
      </c>
      <c r="E11" s="55"/>
      <c r="F11" s="55" t="s">
        <v>235</v>
      </c>
      <c r="G11" s="56"/>
      <c r="H11" s="57" t="str">
        <f>'Ｕ－１０　決勝トーナメント表'!H12</f>
        <v>ﾊﾞﾃﾞｨｰ
SC</v>
      </c>
      <c r="I11" s="54" t="str">
        <f>H12</f>
        <v>緑野FC</v>
      </c>
      <c r="J11" s="58" t="str">
        <f>D13</f>
        <v>桜ヶ丘FC</v>
      </c>
      <c r="K11" s="54" t="str">
        <f>H13</f>
        <v>KAZU
SC</v>
      </c>
      <c r="L11" s="59" t="s">
        <v>12</v>
      </c>
      <c r="M11" s="38"/>
      <c r="N11" s="122"/>
    </row>
    <row r="12" spans="2:15" s="34" customFormat="1" ht="28.5" customHeight="1">
      <c r="B12" s="74" t="s">
        <v>282</v>
      </c>
      <c r="C12" s="75">
        <v>0.43055555555555558</v>
      </c>
      <c r="D12" s="60" t="str">
        <f>'Ｕ－１０　決勝トーナメント表'!J12</f>
        <v>藤の木
SC</v>
      </c>
      <c r="E12" s="126"/>
      <c r="F12" s="127" t="s">
        <v>235</v>
      </c>
      <c r="G12" s="137"/>
      <c r="H12" s="57" t="str">
        <f>'Ｕ－１０　決勝トーナメント表'!L12</f>
        <v>緑野FC</v>
      </c>
      <c r="I12" s="54" t="str">
        <f>D10</f>
        <v>大崎SC</v>
      </c>
      <c r="J12" s="58" t="str">
        <f>H10</f>
        <v>みずきSC</v>
      </c>
      <c r="K12" s="54" t="str">
        <f>D11</f>
        <v>NPO　YSCC</v>
      </c>
      <c r="L12" s="59" t="s">
        <v>12</v>
      </c>
      <c r="M12" s="38"/>
      <c r="N12" s="122"/>
    </row>
    <row r="13" spans="2:15" s="34" customFormat="1" ht="28.5" customHeight="1">
      <c r="B13" s="76" t="s">
        <v>238</v>
      </c>
      <c r="C13" s="39">
        <v>0.45833333333333298</v>
      </c>
      <c r="D13" s="54" t="str">
        <f>'Ｕ－１０　決勝トーナメント表'!N12</f>
        <v>桜ヶ丘FC</v>
      </c>
      <c r="E13" s="126"/>
      <c r="F13" s="127" t="s">
        <v>235</v>
      </c>
      <c r="G13" s="137"/>
      <c r="H13" s="61" t="str">
        <f>'Ｕ－１０　決勝トーナメント表'!P12</f>
        <v>KAZU
SC</v>
      </c>
      <c r="I13" s="54" t="str">
        <f>H11</f>
        <v>ﾊﾞﾃﾞｨｰ
SC</v>
      </c>
      <c r="J13" s="58" t="str">
        <f>D12</f>
        <v>藤の木
SC</v>
      </c>
      <c r="K13" s="54" t="str">
        <f>H12</f>
        <v>緑野FC</v>
      </c>
      <c r="L13" s="59" t="s">
        <v>12</v>
      </c>
      <c r="M13" s="38"/>
      <c r="N13" s="122"/>
    </row>
    <row r="14" spans="2:15" s="34" customFormat="1" ht="28.5" customHeight="1">
      <c r="B14" s="76" t="s">
        <v>283</v>
      </c>
      <c r="C14" s="75">
        <v>0.48611111111111099</v>
      </c>
      <c r="D14" s="54" t="s">
        <v>240</v>
      </c>
      <c r="E14" s="55"/>
      <c r="F14" s="55" t="s">
        <v>235</v>
      </c>
      <c r="G14" s="55"/>
      <c r="H14" s="138" t="s">
        <v>241</v>
      </c>
      <c r="I14" s="54" t="str">
        <f>D13</f>
        <v>桜ヶ丘FC</v>
      </c>
      <c r="J14" s="58" t="str">
        <f>H13</f>
        <v>KAZU
SC</v>
      </c>
      <c r="K14" s="54" t="str">
        <f>D15</f>
        <v>③勝者</v>
      </c>
      <c r="L14" s="59" t="s">
        <v>12</v>
      </c>
      <c r="M14" s="38"/>
      <c r="N14" s="122"/>
    </row>
    <row r="15" spans="2:15" s="34" customFormat="1" ht="28.5" customHeight="1" thickBot="1">
      <c r="B15" s="83" t="s">
        <v>16</v>
      </c>
      <c r="C15" s="44">
        <v>0.51388888888888895</v>
      </c>
      <c r="D15" s="63" t="s">
        <v>243</v>
      </c>
      <c r="E15" s="64"/>
      <c r="F15" s="64" t="s">
        <v>235</v>
      </c>
      <c r="G15" s="64"/>
      <c r="H15" s="65" t="s">
        <v>244</v>
      </c>
      <c r="I15" s="63" t="s">
        <v>240</v>
      </c>
      <c r="J15" s="66" t="s">
        <v>241</v>
      </c>
      <c r="K15" s="63" t="s">
        <v>12</v>
      </c>
      <c r="L15" s="67" t="s">
        <v>12</v>
      </c>
      <c r="M15" s="38"/>
      <c r="N15" s="122"/>
    </row>
    <row r="16" spans="2:15" s="34" customFormat="1" ht="7.5" customHeight="1">
      <c r="B16" s="139"/>
      <c r="C16" s="140"/>
      <c r="D16" s="62"/>
      <c r="E16" s="62"/>
      <c r="F16" s="62"/>
      <c r="G16" s="62"/>
      <c r="H16" s="62"/>
      <c r="I16" s="62"/>
      <c r="J16" s="62"/>
      <c r="K16" s="62"/>
      <c r="L16" s="62"/>
      <c r="M16" s="38"/>
      <c r="N16" s="122"/>
    </row>
    <row r="17" spans="2:15" ht="20.100000000000001" customHeight="1">
      <c r="B17" s="230" t="s">
        <v>284</v>
      </c>
      <c r="C17" s="230"/>
      <c r="D17" s="230"/>
      <c r="E17" s="230"/>
      <c r="F17" s="230"/>
      <c r="G17" s="230"/>
      <c r="H17" s="230"/>
      <c r="I17" s="230"/>
      <c r="J17" s="27"/>
      <c r="K17" s="27"/>
      <c r="L17" s="27"/>
    </row>
    <row r="18" spans="2:15" ht="20.100000000000001" customHeight="1">
      <c r="B18" s="25"/>
      <c r="C18" s="28" t="s">
        <v>5</v>
      </c>
      <c r="D18" s="231" t="s">
        <v>184</v>
      </c>
      <c r="E18" s="231"/>
      <c r="F18" s="231"/>
      <c r="G18" s="231"/>
      <c r="H18" s="231"/>
      <c r="I18" s="29" t="s">
        <v>6</v>
      </c>
      <c r="J18" s="232"/>
      <c r="K18" s="232"/>
      <c r="L18" s="232"/>
      <c r="M18" s="28"/>
      <c r="N18" s="28"/>
      <c r="O18" s="28"/>
    </row>
    <row r="19" spans="2:15" s="30" customFormat="1" ht="20.100000000000001" customHeight="1" thickBot="1">
      <c r="C19" s="218" t="s">
        <v>349</v>
      </c>
      <c r="D19" s="218"/>
      <c r="E19" s="218"/>
      <c r="F19" s="218"/>
      <c r="G19" s="218"/>
      <c r="H19" s="218"/>
      <c r="I19" s="218"/>
      <c r="J19" s="218"/>
      <c r="K19" s="219" t="s">
        <v>279</v>
      </c>
      <c r="L19" s="220"/>
    </row>
    <row r="20" spans="2:15" s="34" customFormat="1" ht="20.100000000000001" customHeight="1" thickBot="1">
      <c r="B20" s="68"/>
      <c r="C20" s="69" t="s">
        <v>7</v>
      </c>
      <c r="D20" s="229" t="s">
        <v>8</v>
      </c>
      <c r="E20" s="229"/>
      <c r="F20" s="229"/>
      <c r="G20" s="229"/>
      <c r="H20" s="229"/>
      <c r="I20" s="70" t="s">
        <v>9</v>
      </c>
      <c r="J20" s="69" t="s">
        <v>10</v>
      </c>
      <c r="K20" s="70" t="s">
        <v>10</v>
      </c>
      <c r="L20" s="71" t="s">
        <v>11</v>
      </c>
      <c r="M20" s="33"/>
    </row>
    <row r="21" spans="2:15" s="34" customFormat="1" ht="28.5" customHeight="1">
      <c r="B21" s="90" t="s">
        <v>285</v>
      </c>
      <c r="C21" s="73">
        <v>0.375</v>
      </c>
      <c r="D21" s="49" t="str">
        <f>'Ｕ－１０　決勝トーナメント表'!R12</f>
        <v>FC
ｱﾑｾﾞﾙ</v>
      </c>
      <c r="E21" s="141"/>
      <c r="F21" s="142" t="s">
        <v>235</v>
      </c>
      <c r="G21" s="141"/>
      <c r="H21" s="51" t="str">
        <f>'Ｕ－１０　決勝トーナメント表'!T12</f>
        <v>帷子SC</v>
      </c>
      <c r="I21" s="49" t="str">
        <f>D22</f>
        <v>坂本SC</v>
      </c>
      <c r="J21" s="52" t="str">
        <f>H22</f>
        <v>六浦毎日
SS</v>
      </c>
      <c r="K21" s="49" t="str">
        <f>D23</f>
        <v>福田FC.Jr</v>
      </c>
      <c r="L21" s="53" t="s">
        <v>255</v>
      </c>
      <c r="M21" s="38"/>
      <c r="N21" s="122"/>
    </row>
    <row r="22" spans="2:15" s="30" customFormat="1" ht="28.5" customHeight="1">
      <c r="B22" s="76" t="s">
        <v>286</v>
      </c>
      <c r="C22" s="39">
        <v>0.375</v>
      </c>
      <c r="D22" s="49" t="str">
        <f>'Ｕ－１０　決勝トーナメント表'!V12</f>
        <v>坂本SC</v>
      </c>
      <c r="E22" s="50"/>
      <c r="F22" s="50" t="s">
        <v>235</v>
      </c>
      <c r="G22" s="50"/>
      <c r="H22" s="51" t="str">
        <f>'Ｕ－１０　決勝トーナメント表'!X12</f>
        <v>六浦毎日
SS</v>
      </c>
      <c r="I22" s="49" t="str">
        <f>H23</f>
        <v>横浜SCつばさ</v>
      </c>
      <c r="J22" s="52" t="str">
        <f>D24</f>
        <v>YKFC</v>
      </c>
      <c r="K22" s="49" t="str">
        <f>H24</f>
        <v>中沢SS</v>
      </c>
      <c r="L22" s="53" t="s">
        <v>255</v>
      </c>
      <c r="M22" s="38"/>
      <c r="N22" s="122"/>
    </row>
    <row r="23" spans="2:15" s="30" customFormat="1" ht="28.5" customHeight="1">
      <c r="B23" s="76" t="s">
        <v>287</v>
      </c>
      <c r="C23" s="75">
        <v>0.40277777777777773</v>
      </c>
      <c r="D23" s="54" t="str">
        <f>'Ｕ－１０　決勝トーナメント表'!Z12</f>
        <v>福田FC.Jr</v>
      </c>
      <c r="E23" s="55"/>
      <c r="F23" s="55" t="s">
        <v>235</v>
      </c>
      <c r="G23" s="55"/>
      <c r="H23" s="61" t="str">
        <f>'Ｕ－１０　決勝トーナメント表'!AB12</f>
        <v>横浜SCつばさ</v>
      </c>
      <c r="I23" s="54" t="str">
        <f>D21</f>
        <v>FC
ｱﾑｾﾞﾙ</v>
      </c>
      <c r="J23" s="58" t="str">
        <f>H21</f>
        <v>帷子SC</v>
      </c>
      <c r="K23" s="54" t="str">
        <f>D22</f>
        <v>坂本SC</v>
      </c>
      <c r="L23" s="59" t="s">
        <v>255</v>
      </c>
      <c r="M23" s="38"/>
      <c r="N23" s="122"/>
    </row>
    <row r="24" spans="2:15" s="30" customFormat="1" ht="28.5" customHeight="1">
      <c r="B24" s="76" t="s">
        <v>288</v>
      </c>
      <c r="C24" s="39">
        <v>0.40277777777777773</v>
      </c>
      <c r="D24" s="92" t="str">
        <f>'Ｕ－１０　決勝トーナメント表'!AD12</f>
        <v>YKFC</v>
      </c>
      <c r="E24" s="56"/>
      <c r="F24" s="56" t="s">
        <v>235</v>
      </c>
      <c r="G24" s="56"/>
      <c r="H24" s="57" t="str">
        <f>'Ｕ－１０　決勝トーナメント表'!AF12</f>
        <v>中沢SS</v>
      </c>
      <c r="I24" s="92" t="str">
        <f>H22</f>
        <v>六浦毎日
SS</v>
      </c>
      <c r="J24" s="93" t="str">
        <f>D23</f>
        <v>福田FC.Jr</v>
      </c>
      <c r="K24" s="92" t="str">
        <f>H23</f>
        <v>横浜SCつばさ</v>
      </c>
      <c r="L24" s="94" t="s">
        <v>255</v>
      </c>
      <c r="M24" s="38"/>
      <c r="N24" s="122"/>
    </row>
    <row r="25" spans="2:15" s="30" customFormat="1" ht="28.5" customHeight="1">
      <c r="B25" s="76" t="s">
        <v>289</v>
      </c>
      <c r="C25" s="75">
        <v>0.43055555555555558</v>
      </c>
      <c r="D25" s="92" t="s">
        <v>290</v>
      </c>
      <c r="E25" s="56"/>
      <c r="F25" s="56" t="s">
        <v>235</v>
      </c>
      <c r="G25" s="56"/>
      <c r="H25" s="57" t="s">
        <v>291</v>
      </c>
      <c r="I25" s="92" t="str">
        <f>D24</f>
        <v>YKFC</v>
      </c>
      <c r="J25" s="93" t="str">
        <f>H24</f>
        <v>中沢SS</v>
      </c>
      <c r="K25" s="92" t="str">
        <f>D26</f>
        <v>A②勝者</v>
      </c>
      <c r="L25" s="94" t="s">
        <v>255</v>
      </c>
      <c r="M25" s="38"/>
      <c r="N25" s="122"/>
    </row>
    <row r="26" spans="2:15" s="30" customFormat="1" ht="28.5" customHeight="1" thickBot="1">
      <c r="B26" s="95" t="s">
        <v>292</v>
      </c>
      <c r="C26" s="44">
        <v>0.45833333333333331</v>
      </c>
      <c r="D26" s="63" t="s">
        <v>293</v>
      </c>
      <c r="E26" s="143"/>
      <c r="F26" s="144" t="s">
        <v>235</v>
      </c>
      <c r="G26" s="143"/>
      <c r="H26" s="65" t="s">
        <v>294</v>
      </c>
      <c r="I26" s="63" t="s">
        <v>295</v>
      </c>
      <c r="J26" s="66" t="s">
        <v>296</v>
      </c>
      <c r="K26" s="63" t="s">
        <v>255</v>
      </c>
      <c r="L26" s="67" t="s">
        <v>255</v>
      </c>
      <c r="M26" s="38"/>
      <c r="N26" s="122"/>
    </row>
    <row r="27" spans="2:15" s="30" customFormat="1" ht="10.5" customHeight="1"/>
    <row r="28" spans="2:15" ht="20.100000000000001" customHeight="1">
      <c r="B28" s="230" t="s">
        <v>297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</row>
    <row r="29" spans="2:15" ht="20.100000000000001" customHeight="1">
      <c r="B29" s="25"/>
      <c r="C29" s="28" t="s">
        <v>5</v>
      </c>
      <c r="D29" s="231" t="s">
        <v>298</v>
      </c>
      <c r="E29" s="231"/>
      <c r="F29" s="231"/>
      <c r="G29" s="231"/>
      <c r="H29" s="231"/>
      <c r="I29" s="29"/>
      <c r="J29" s="232"/>
      <c r="K29" s="232"/>
      <c r="L29" s="232"/>
      <c r="M29" s="28"/>
      <c r="N29" s="28"/>
      <c r="O29" s="28"/>
    </row>
    <row r="30" spans="2:15" s="30" customFormat="1" ht="20.100000000000001" customHeight="1" thickBot="1">
      <c r="C30" s="218" t="s">
        <v>350</v>
      </c>
      <c r="D30" s="218"/>
      <c r="E30" s="218"/>
      <c r="F30" s="218"/>
      <c r="G30" s="218"/>
      <c r="H30" s="218"/>
      <c r="I30" s="218"/>
      <c r="J30" s="218"/>
      <c r="K30" s="219" t="s">
        <v>299</v>
      </c>
      <c r="L30" s="220"/>
    </row>
    <row r="31" spans="2:15" ht="20.100000000000001" customHeight="1" thickBot="1">
      <c r="B31" s="31"/>
      <c r="C31" s="32" t="s">
        <v>7</v>
      </c>
      <c r="D31" s="221" t="s">
        <v>8</v>
      </c>
      <c r="E31" s="221"/>
      <c r="F31" s="221"/>
      <c r="G31" s="221"/>
      <c r="H31" s="221"/>
      <c r="I31" s="129" t="s">
        <v>9</v>
      </c>
      <c r="J31" s="128" t="s">
        <v>10</v>
      </c>
      <c r="K31" s="129" t="s">
        <v>10</v>
      </c>
      <c r="L31" s="130" t="s">
        <v>11</v>
      </c>
    </row>
    <row r="32" spans="2:15" ht="28.5" customHeight="1">
      <c r="B32" s="77" t="s">
        <v>234</v>
      </c>
      <c r="C32" s="131" t="s">
        <v>300</v>
      </c>
      <c r="D32" s="46" t="s">
        <v>266</v>
      </c>
      <c r="E32" s="145"/>
      <c r="F32" s="146" t="s">
        <v>301</v>
      </c>
      <c r="G32" s="145"/>
      <c r="H32" s="47" t="s">
        <v>267</v>
      </c>
      <c r="I32" s="35" t="s">
        <v>302</v>
      </c>
      <c r="J32" s="36" t="s">
        <v>302</v>
      </c>
      <c r="K32" s="35" t="s">
        <v>302</v>
      </c>
      <c r="L32" s="37" t="s">
        <v>302</v>
      </c>
    </row>
    <row r="33" spans="2:12" ht="28.5" customHeight="1">
      <c r="B33" s="74" t="s">
        <v>303</v>
      </c>
      <c r="C33" s="133" t="s">
        <v>304</v>
      </c>
      <c r="D33" s="45" t="s">
        <v>305</v>
      </c>
      <c r="E33" s="134"/>
      <c r="F33" s="134" t="s">
        <v>4</v>
      </c>
      <c r="G33" s="135"/>
      <c r="H33" s="48" t="s">
        <v>306</v>
      </c>
      <c r="I33" s="40" t="s">
        <v>302</v>
      </c>
      <c r="J33" s="41" t="s">
        <v>302</v>
      </c>
      <c r="K33" s="40" t="s">
        <v>302</v>
      </c>
      <c r="L33" s="42" t="s">
        <v>302</v>
      </c>
    </row>
    <row r="34" spans="2:12" ht="28.5" customHeight="1">
      <c r="B34" s="74" t="s">
        <v>14</v>
      </c>
      <c r="C34" s="147">
        <v>0.40972222222222227</v>
      </c>
      <c r="D34" s="241" t="s">
        <v>307</v>
      </c>
      <c r="E34" s="241"/>
      <c r="F34" s="241"/>
      <c r="G34" s="241"/>
      <c r="H34" s="241"/>
      <c r="I34" s="241"/>
      <c r="J34" s="241"/>
      <c r="K34" s="241"/>
      <c r="L34" s="242"/>
    </row>
    <row r="35" spans="2:12" ht="28.5" customHeight="1">
      <c r="B35" s="76" t="s">
        <v>308</v>
      </c>
      <c r="C35" s="147">
        <v>0.44444444444444442</v>
      </c>
      <c r="D35" s="241" t="s">
        <v>307</v>
      </c>
      <c r="E35" s="241"/>
      <c r="F35" s="241"/>
      <c r="G35" s="241"/>
      <c r="H35" s="241"/>
      <c r="I35" s="241"/>
      <c r="J35" s="241"/>
      <c r="K35" s="241"/>
      <c r="L35" s="242"/>
    </row>
    <row r="36" spans="2:12" ht="28.5" customHeight="1">
      <c r="B36" s="76" t="s">
        <v>15</v>
      </c>
      <c r="C36" s="147" t="s">
        <v>309</v>
      </c>
      <c r="D36" s="149" t="s">
        <v>269</v>
      </c>
      <c r="E36" s="148"/>
      <c r="F36" s="148" t="s">
        <v>310</v>
      </c>
      <c r="G36" s="148"/>
      <c r="H36" s="150" t="s">
        <v>270</v>
      </c>
      <c r="I36" s="40" t="s">
        <v>302</v>
      </c>
      <c r="J36" s="41" t="s">
        <v>302</v>
      </c>
      <c r="K36" s="40" t="s">
        <v>302</v>
      </c>
      <c r="L36" s="42" t="s">
        <v>302</v>
      </c>
    </row>
    <row r="37" spans="2:12" ht="28.5" customHeight="1">
      <c r="B37" s="74" t="s">
        <v>311</v>
      </c>
      <c r="C37" s="133" t="s">
        <v>312</v>
      </c>
      <c r="D37" s="149" t="s">
        <v>240</v>
      </c>
      <c r="E37" s="148"/>
      <c r="F37" s="148" t="s">
        <v>310</v>
      </c>
      <c r="G37" s="148"/>
      <c r="H37" s="150" t="s">
        <v>241</v>
      </c>
      <c r="I37" s="40" t="s">
        <v>302</v>
      </c>
      <c r="J37" s="41" t="s">
        <v>302</v>
      </c>
      <c r="K37" s="40" t="s">
        <v>302</v>
      </c>
      <c r="L37" s="42" t="s">
        <v>302</v>
      </c>
    </row>
    <row r="38" spans="2:12" ht="28.5" customHeight="1">
      <c r="B38" s="72" t="s">
        <v>313</v>
      </c>
      <c r="C38" s="151">
        <v>0.5625</v>
      </c>
      <c r="D38" s="243" t="s">
        <v>314</v>
      </c>
      <c r="E38" s="244"/>
      <c r="F38" s="244"/>
      <c r="G38" s="244"/>
      <c r="H38" s="244"/>
      <c r="I38" s="244"/>
      <c r="J38" s="244"/>
      <c r="K38" s="244"/>
      <c r="L38" s="245"/>
    </row>
    <row r="39" spans="2:12" ht="28.5" customHeight="1" thickBot="1">
      <c r="B39" s="74" t="s">
        <v>315</v>
      </c>
      <c r="C39" s="133">
        <v>0.59027777777777779</v>
      </c>
      <c r="D39" s="238" t="s">
        <v>316</v>
      </c>
      <c r="E39" s="239"/>
      <c r="F39" s="239"/>
      <c r="G39" s="239"/>
      <c r="H39" s="239"/>
      <c r="I39" s="239"/>
      <c r="J39" s="239"/>
      <c r="K39" s="239"/>
      <c r="L39" s="240"/>
    </row>
    <row r="40" spans="2:12" ht="28.5" customHeight="1" thickBot="1">
      <c r="B40" s="225">
        <v>0.61458333333333337</v>
      </c>
      <c r="C40" s="226"/>
      <c r="D40" s="226" t="s">
        <v>317</v>
      </c>
      <c r="E40" s="226"/>
      <c r="F40" s="226"/>
      <c r="G40" s="226"/>
      <c r="H40" s="226"/>
      <c r="I40" s="226"/>
      <c r="J40" s="226"/>
      <c r="K40" s="226"/>
      <c r="L40" s="228"/>
    </row>
  </sheetData>
  <mergeCells count="27">
    <mergeCell ref="B2:L2"/>
    <mergeCell ref="B3:L3"/>
    <mergeCell ref="B4:L4"/>
    <mergeCell ref="B6:I6"/>
    <mergeCell ref="D7:H7"/>
    <mergeCell ref="J7:L7"/>
    <mergeCell ref="C8:J8"/>
    <mergeCell ref="K8:L8"/>
    <mergeCell ref="D9:H9"/>
    <mergeCell ref="B17:I17"/>
    <mergeCell ref="D18:H18"/>
    <mergeCell ref="J18:L18"/>
    <mergeCell ref="C19:J19"/>
    <mergeCell ref="K19:L19"/>
    <mergeCell ref="D20:H20"/>
    <mergeCell ref="B28:L28"/>
    <mergeCell ref="D29:H29"/>
    <mergeCell ref="J29:L29"/>
    <mergeCell ref="D39:L39"/>
    <mergeCell ref="B40:C40"/>
    <mergeCell ref="D40:L40"/>
    <mergeCell ref="C30:J30"/>
    <mergeCell ref="K30:L30"/>
    <mergeCell ref="D31:H31"/>
    <mergeCell ref="D34:L34"/>
    <mergeCell ref="D35:L35"/>
    <mergeCell ref="D38:L38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5"/>
  <sheetViews>
    <sheetView workbookViewId="0">
      <selection sqref="A1:D2"/>
    </sheetView>
  </sheetViews>
  <sheetFormatPr defaultRowHeight="13.5"/>
  <cols>
    <col min="1" max="37" width="3.875" style="2" customWidth="1"/>
    <col min="38" max="40" width="3.625" style="2" customWidth="1"/>
    <col min="41" max="16384" width="9" style="2"/>
  </cols>
  <sheetData>
    <row r="1" spans="1:40" ht="24.95" customHeight="1" thickBot="1">
      <c r="A1" s="215" t="s">
        <v>126</v>
      </c>
      <c r="B1" s="215"/>
      <c r="C1" s="215"/>
      <c r="D1" s="215"/>
      <c r="I1" s="3"/>
      <c r="J1" s="3"/>
      <c r="K1" s="5"/>
      <c r="L1" s="5"/>
      <c r="M1" s="216" t="s">
        <v>1</v>
      </c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5"/>
      <c r="Z1" s="5"/>
      <c r="AA1" s="3"/>
      <c r="AB1" s="3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ht="24.95" customHeight="1" thickTop="1">
      <c r="A2" s="215"/>
      <c r="B2" s="215"/>
      <c r="C2" s="215"/>
      <c r="D2" s="215"/>
      <c r="I2" s="6"/>
      <c r="J2" s="7"/>
      <c r="K2" s="8"/>
      <c r="L2" s="8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8"/>
      <c r="Z2" s="8"/>
      <c r="AA2" s="7"/>
      <c r="AB2" s="9"/>
    </row>
    <row r="3" spans="1:40" ht="24.95" customHeight="1" thickBot="1">
      <c r="I3" s="10"/>
      <c r="J3" s="11"/>
      <c r="K3" s="12"/>
      <c r="L3" s="13"/>
      <c r="M3" s="217" t="s">
        <v>124</v>
      </c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13"/>
      <c r="Z3" s="12"/>
      <c r="AA3" s="11"/>
      <c r="AB3" s="15"/>
    </row>
    <row r="4" spans="1:40" ht="24.95" customHeight="1" thickTop="1">
      <c r="I4" s="3"/>
      <c r="J4" s="3"/>
      <c r="K4" s="16"/>
      <c r="L4" s="14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14"/>
      <c r="Z4" s="16"/>
      <c r="AA4" s="3"/>
      <c r="AB4" s="3"/>
    </row>
    <row r="5" spans="1:40" ht="30" customHeight="1">
      <c r="I5" s="3"/>
      <c r="J5" s="3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3"/>
      <c r="AB5" s="3"/>
    </row>
    <row r="6" spans="1:40" ht="35.1" customHeight="1"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86" t="s">
        <v>3</v>
      </c>
      <c r="R6" s="18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86" t="s">
        <v>2</v>
      </c>
      <c r="AH6" s="186"/>
    </row>
    <row r="7" spans="1:40" ht="35.1" customHeight="1" thickBot="1"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7"/>
      <c r="AH7" s="18"/>
    </row>
    <row r="8" spans="1:40" ht="35.1" customHeight="1" thickTop="1" thickBot="1">
      <c r="B8" s="4"/>
      <c r="E8" s="4"/>
      <c r="F8" s="4"/>
      <c r="G8" s="4"/>
      <c r="H8" s="4"/>
      <c r="I8" s="4"/>
      <c r="J8" s="19"/>
      <c r="K8" s="21"/>
      <c r="L8" s="21"/>
      <c r="M8" s="21"/>
      <c r="N8" s="21"/>
      <c r="O8" s="21"/>
      <c r="P8" s="21"/>
      <c r="Q8" s="203" t="s">
        <v>228</v>
      </c>
      <c r="R8" s="204"/>
      <c r="S8" s="21"/>
      <c r="T8" s="21"/>
      <c r="U8" s="21"/>
      <c r="V8" s="21"/>
      <c r="W8" s="21"/>
      <c r="X8" s="21"/>
      <c r="Y8" s="20"/>
      <c r="Z8" s="4"/>
      <c r="AA8" s="4"/>
      <c r="AB8" s="4"/>
      <c r="AC8" s="4"/>
      <c r="AD8" s="4"/>
      <c r="AE8" s="4"/>
      <c r="AF8" s="4"/>
      <c r="AG8" s="194" t="s">
        <v>227</v>
      </c>
      <c r="AH8" s="197"/>
      <c r="AJ8" s="209" t="s">
        <v>165</v>
      </c>
      <c r="AK8" s="209"/>
    </row>
    <row r="9" spans="1:40" ht="35.1" customHeight="1" thickTop="1" thickBot="1">
      <c r="B9" s="4"/>
      <c r="C9" s="4"/>
      <c r="D9" s="4"/>
      <c r="E9" s="4"/>
      <c r="F9" s="19"/>
      <c r="G9" s="21"/>
      <c r="H9" s="21"/>
      <c r="I9" s="211" t="s">
        <v>205</v>
      </c>
      <c r="J9" s="212"/>
      <c r="K9" s="21"/>
      <c r="L9" s="21"/>
      <c r="M9" s="20"/>
      <c r="N9" s="4"/>
      <c r="O9" s="4"/>
      <c r="P9" s="4"/>
      <c r="Q9" s="118"/>
      <c r="R9" s="118"/>
      <c r="S9" s="4"/>
      <c r="T9" s="4"/>
      <c r="U9" s="4"/>
      <c r="V9" s="19"/>
      <c r="W9" s="21"/>
      <c r="X9" s="21"/>
      <c r="Y9" s="211" t="s">
        <v>191</v>
      </c>
      <c r="Z9" s="212"/>
      <c r="AA9" s="21"/>
      <c r="AB9" s="21"/>
      <c r="AC9" s="20"/>
      <c r="AD9" s="4"/>
      <c r="AE9" s="4"/>
      <c r="AF9" s="4"/>
      <c r="AG9" s="17"/>
      <c r="AH9" s="3"/>
      <c r="AJ9" s="249"/>
      <c r="AK9" s="249"/>
    </row>
    <row r="10" spans="1:40" ht="35.1" customHeight="1" thickTop="1" thickBot="1">
      <c r="B10" s="4"/>
      <c r="C10" s="4"/>
      <c r="D10" s="19"/>
      <c r="E10" s="203" t="s">
        <v>192</v>
      </c>
      <c r="F10" s="204"/>
      <c r="G10" s="20"/>
      <c r="H10" s="4"/>
      <c r="I10" s="4"/>
      <c r="J10" s="4"/>
      <c r="K10" s="4"/>
      <c r="L10" s="19"/>
      <c r="M10" s="203" t="s">
        <v>193</v>
      </c>
      <c r="N10" s="204"/>
      <c r="O10" s="20"/>
      <c r="P10" s="4"/>
      <c r="Q10" s="4"/>
      <c r="R10" s="4"/>
      <c r="S10" s="4"/>
      <c r="T10" s="19"/>
      <c r="U10" s="203" t="s">
        <v>194</v>
      </c>
      <c r="V10" s="204"/>
      <c r="W10" s="20"/>
      <c r="X10" s="4"/>
      <c r="Y10" s="4"/>
      <c r="Z10" s="4"/>
      <c r="AA10" s="4"/>
      <c r="AB10" s="19"/>
      <c r="AC10" s="203" t="s">
        <v>206</v>
      </c>
      <c r="AD10" s="204"/>
      <c r="AE10" s="20"/>
      <c r="AF10" s="4"/>
      <c r="AG10" s="4"/>
      <c r="AJ10" s="209" t="s">
        <v>195</v>
      </c>
      <c r="AK10" s="210"/>
    </row>
    <row r="11" spans="1:40" ht="35.1" customHeight="1" thickTop="1" thickBot="1">
      <c r="B11" s="4"/>
      <c r="C11" s="196" t="s">
        <v>196</v>
      </c>
      <c r="D11" s="197"/>
      <c r="E11" s="4"/>
      <c r="F11" s="4"/>
      <c r="G11" s="194" t="s">
        <v>197</v>
      </c>
      <c r="H11" s="205"/>
      <c r="I11" s="4"/>
      <c r="J11" s="4"/>
      <c r="K11" s="196" t="s">
        <v>198</v>
      </c>
      <c r="L11" s="197"/>
      <c r="M11" s="4"/>
      <c r="N11" s="4"/>
      <c r="O11" s="194" t="s">
        <v>199</v>
      </c>
      <c r="P11" s="205"/>
      <c r="Q11" s="4"/>
      <c r="R11" s="4"/>
      <c r="S11" s="194" t="s">
        <v>143</v>
      </c>
      <c r="T11" s="205"/>
      <c r="U11" s="4"/>
      <c r="V11" s="4"/>
      <c r="W11" s="196" t="s">
        <v>200</v>
      </c>
      <c r="X11" s="197"/>
      <c r="Y11" s="4"/>
      <c r="Z11" s="4"/>
      <c r="AA11" s="194" t="s">
        <v>207</v>
      </c>
      <c r="AB11" s="205"/>
      <c r="AC11" s="4"/>
      <c r="AD11" s="4"/>
      <c r="AE11" s="196" t="s">
        <v>201</v>
      </c>
      <c r="AF11" s="197"/>
      <c r="AG11" s="4"/>
      <c r="AJ11" s="210"/>
      <c r="AK11" s="210"/>
    </row>
    <row r="12" spans="1:40" ht="35.1" customHeight="1" thickBot="1">
      <c r="B12" s="237" t="s">
        <v>214</v>
      </c>
      <c r="C12" s="202"/>
      <c r="D12" s="180" t="s">
        <v>105</v>
      </c>
      <c r="E12" s="181"/>
      <c r="F12" s="180" t="s">
        <v>223</v>
      </c>
      <c r="G12" s="181"/>
      <c r="H12" s="202" t="s">
        <v>208</v>
      </c>
      <c r="I12" s="202"/>
      <c r="J12" s="237" t="s">
        <v>215</v>
      </c>
      <c r="K12" s="202"/>
      <c r="L12" s="180" t="s">
        <v>56</v>
      </c>
      <c r="M12" s="181"/>
      <c r="N12" s="180" t="s">
        <v>116</v>
      </c>
      <c r="O12" s="181"/>
      <c r="P12" s="202" t="s">
        <v>150</v>
      </c>
      <c r="Q12" s="202"/>
      <c r="R12" s="178" t="s">
        <v>61</v>
      </c>
      <c r="S12" s="182"/>
      <c r="T12" s="235" t="s">
        <v>209</v>
      </c>
      <c r="U12" s="236"/>
      <c r="V12" s="246" t="s">
        <v>210</v>
      </c>
      <c r="W12" s="247"/>
      <c r="X12" s="178" t="s">
        <v>216</v>
      </c>
      <c r="Y12" s="182"/>
      <c r="Z12" s="178" t="s">
        <v>211</v>
      </c>
      <c r="AA12" s="182"/>
      <c r="AB12" s="248" t="s">
        <v>212</v>
      </c>
      <c r="AC12" s="191"/>
      <c r="AD12" s="191" t="s">
        <v>202</v>
      </c>
      <c r="AE12" s="191"/>
      <c r="AF12" s="178" t="s">
        <v>203</v>
      </c>
      <c r="AG12" s="182"/>
      <c r="AJ12" s="4"/>
      <c r="AK12" s="4"/>
    </row>
    <row r="13" spans="1:40" ht="12.75" customHeight="1" thickBo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J13" s="4"/>
      <c r="AK13" s="4"/>
    </row>
    <row r="14" spans="1:40" ht="35.1" customHeight="1" thickBot="1">
      <c r="N14" s="183"/>
      <c r="O14" s="184"/>
      <c r="P14" s="185"/>
      <c r="Q14" s="23" t="s">
        <v>204</v>
      </c>
      <c r="R14" s="186" t="s">
        <v>130</v>
      </c>
      <c r="S14" s="186"/>
      <c r="T14" s="186"/>
      <c r="U14" s="186"/>
      <c r="X14" s="116"/>
      <c r="AJ14" s="4"/>
      <c r="AK14" s="4"/>
    </row>
    <row r="15" spans="1:40" ht="35.1" customHeight="1" thickBot="1">
      <c r="N15" s="183"/>
      <c r="O15" s="187"/>
      <c r="P15" s="188"/>
      <c r="Q15" s="23" t="s">
        <v>213</v>
      </c>
      <c r="R15" s="186" t="s">
        <v>131</v>
      </c>
      <c r="S15" s="186"/>
      <c r="T15" s="186"/>
      <c r="U15" s="186"/>
      <c r="X15" s="116"/>
      <c r="AJ15" s="4"/>
      <c r="AK15" s="4"/>
    </row>
  </sheetData>
  <mergeCells count="44">
    <mergeCell ref="A1:D2"/>
    <mergeCell ref="M1:X2"/>
    <mergeCell ref="M3:X4"/>
    <mergeCell ref="AC10:AD10"/>
    <mergeCell ref="Q6:R6"/>
    <mergeCell ref="AG6:AH6"/>
    <mergeCell ref="Q8:R8"/>
    <mergeCell ref="AG8:AH8"/>
    <mergeCell ref="E10:F10"/>
    <mergeCell ref="AJ8:AK9"/>
    <mergeCell ref="AJ10:AK11"/>
    <mergeCell ref="AA11:AB11"/>
    <mergeCell ref="W11:X11"/>
    <mergeCell ref="I9:J9"/>
    <mergeCell ref="Y9:Z9"/>
    <mergeCell ref="M10:N10"/>
    <mergeCell ref="U10:V10"/>
    <mergeCell ref="P12:Q12"/>
    <mergeCell ref="R12:S12"/>
    <mergeCell ref="C11:D11"/>
    <mergeCell ref="G11:H11"/>
    <mergeCell ref="K11:L11"/>
    <mergeCell ref="O11:P11"/>
    <mergeCell ref="S11:T11"/>
    <mergeCell ref="AB12:AC12"/>
    <mergeCell ref="AD12:AE12"/>
    <mergeCell ref="AE11:AF11"/>
    <mergeCell ref="B12:C12"/>
    <mergeCell ref="D12:E12"/>
    <mergeCell ref="F12:G12"/>
    <mergeCell ref="H12:I12"/>
    <mergeCell ref="J12:K12"/>
    <mergeCell ref="L12:M12"/>
    <mergeCell ref="N12:O12"/>
    <mergeCell ref="AF12:AG12"/>
    <mergeCell ref="N14:N15"/>
    <mergeCell ref="O14:P14"/>
    <mergeCell ref="R14:U14"/>
    <mergeCell ref="O15:P15"/>
    <mergeCell ref="R15:U15"/>
    <mergeCell ref="T12:U12"/>
    <mergeCell ref="V12:W12"/>
    <mergeCell ref="X12:Y12"/>
    <mergeCell ref="Z12:AA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5"/>
  <sheetViews>
    <sheetView zoomScaleNormal="100" workbookViewId="0"/>
  </sheetViews>
  <sheetFormatPr defaultRowHeight="13.5"/>
  <cols>
    <col min="1" max="2" width="2.625" style="152" customWidth="1"/>
    <col min="3" max="3" width="10.25" style="152" customWidth="1"/>
    <col min="4" max="4" width="15.625" style="152" customWidth="1"/>
    <col min="5" max="5" width="4.625" style="152" customWidth="1"/>
    <col min="6" max="6" width="3.125" style="152" customWidth="1"/>
    <col min="7" max="7" width="4.625" style="152" customWidth="1"/>
    <col min="8" max="8" width="15.625" style="152" customWidth="1"/>
    <col min="9" max="12" width="10.625" style="152" customWidth="1"/>
    <col min="13" max="13" width="13.625" style="152" customWidth="1"/>
    <col min="14" max="14" width="3" style="152" customWidth="1"/>
    <col min="15" max="16384" width="9" style="152"/>
  </cols>
  <sheetData>
    <row r="1" spans="2:15" ht="12" customHeight="1"/>
    <row r="2" spans="2:15" ht="23.25" customHeight="1">
      <c r="B2" s="233" t="str">
        <f>予選ブロック!A1</f>
        <v>第２３回　ヨコハマ　メトロポリタンカップ　少年サッカー大会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5" ht="20.100000000000001" customHeight="1">
      <c r="B3" s="234" t="s">
        <v>318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2:15" ht="20.100000000000001" customHeight="1">
      <c r="B4" s="234" t="s">
        <v>319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5" ht="12" customHeight="1">
      <c r="B5" s="25"/>
      <c r="C5" s="25"/>
      <c r="E5" s="26"/>
      <c r="F5" s="25"/>
      <c r="G5" s="25"/>
      <c r="H5" s="25"/>
      <c r="I5" s="25"/>
      <c r="J5" s="25"/>
      <c r="K5" s="25"/>
      <c r="L5" s="25"/>
    </row>
    <row r="6" spans="2:15" ht="20.100000000000001" customHeight="1">
      <c r="B6" s="230" t="s">
        <v>320</v>
      </c>
      <c r="C6" s="230"/>
      <c r="D6" s="230"/>
      <c r="E6" s="230"/>
      <c r="F6" s="230"/>
      <c r="G6" s="230"/>
      <c r="H6" s="230"/>
      <c r="I6" s="230"/>
      <c r="J6" s="27"/>
      <c r="K6" s="27"/>
      <c r="L6" s="27"/>
    </row>
    <row r="7" spans="2:15" ht="20.100000000000001" customHeight="1">
      <c r="B7" s="25"/>
      <c r="C7" s="28" t="s">
        <v>5</v>
      </c>
      <c r="D7" s="231" t="s">
        <v>321</v>
      </c>
      <c r="E7" s="231"/>
      <c r="F7" s="231"/>
      <c r="G7" s="231"/>
      <c r="H7" s="231"/>
      <c r="I7" s="29" t="s">
        <v>6</v>
      </c>
      <c r="J7" s="232"/>
      <c r="K7" s="232"/>
      <c r="L7" s="232"/>
      <c r="M7" s="28"/>
      <c r="N7" s="28"/>
      <c r="O7" s="28"/>
    </row>
    <row r="8" spans="2:15" s="30" customFormat="1" ht="21.75" customHeight="1" thickBot="1">
      <c r="C8" s="218" t="s">
        <v>348</v>
      </c>
      <c r="D8" s="218"/>
      <c r="E8" s="218"/>
      <c r="F8" s="218"/>
      <c r="G8" s="218"/>
      <c r="H8" s="218"/>
      <c r="I8" s="218"/>
      <c r="J8" s="218"/>
      <c r="K8" s="219" t="s">
        <v>18</v>
      </c>
      <c r="L8" s="220"/>
    </row>
    <row r="9" spans="2:15" s="34" customFormat="1" ht="21.95" customHeight="1" thickBot="1">
      <c r="B9" s="68"/>
      <c r="C9" s="69" t="s">
        <v>7</v>
      </c>
      <c r="D9" s="229" t="s">
        <v>8</v>
      </c>
      <c r="E9" s="229"/>
      <c r="F9" s="229"/>
      <c r="G9" s="229"/>
      <c r="H9" s="229"/>
      <c r="I9" s="70" t="s">
        <v>9</v>
      </c>
      <c r="J9" s="69" t="s">
        <v>10</v>
      </c>
      <c r="K9" s="70" t="s">
        <v>10</v>
      </c>
      <c r="L9" s="71" t="s">
        <v>11</v>
      </c>
      <c r="M9" s="33"/>
    </row>
    <row r="10" spans="2:15" s="34" customFormat="1" ht="30" customHeight="1">
      <c r="B10" s="77" t="s">
        <v>234</v>
      </c>
      <c r="C10" s="119">
        <v>0.375</v>
      </c>
      <c r="D10" s="78" t="str">
        <f>'Ｕ－１２　決勝トーナメント表'!B12</f>
        <v>藤の木
SC</v>
      </c>
      <c r="E10" s="79"/>
      <c r="F10" s="79" t="s">
        <v>322</v>
      </c>
      <c r="G10" s="79"/>
      <c r="H10" s="80" t="str">
        <f>'Ｕ－１２　決勝トーナメント表'!D12</f>
        <v>城郷SC</v>
      </c>
      <c r="I10" s="78" t="str">
        <f>D11</f>
        <v>FC
ｱﾑｾﾞﾙ</v>
      </c>
      <c r="J10" s="81" t="str">
        <f>H11</f>
        <v>帷子SC</v>
      </c>
      <c r="K10" s="78" t="str">
        <f>D12</f>
        <v>横浜
GSFC</v>
      </c>
      <c r="L10" s="82" t="s">
        <v>12</v>
      </c>
      <c r="M10" s="38"/>
      <c r="N10" s="122"/>
    </row>
    <row r="11" spans="2:15" s="34" customFormat="1" ht="30" customHeight="1">
      <c r="B11" s="74" t="s">
        <v>13</v>
      </c>
      <c r="C11" s="39">
        <v>0.40972222222222227</v>
      </c>
      <c r="D11" s="54" t="str">
        <f>'Ｕ－１２　決勝トーナメント表'!F12</f>
        <v>FC
ｱﾑｾﾞﾙ</v>
      </c>
      <c r="E11" s="55"/>
      <c r="F11" s="55" t="s">
        <v>235</v>
      </c>
      <c r="G11" s="56"/>
      <c r="H11" s="57" t="str">
        <f>'Ｕ－１２　決勝トーナメント表'!H12</f>
        <v>帷子SC</v>
      </c>
      <c r="I11" s="54" t="str">
        <f>H12</f>
        <v>岩崎FC</v>
      </c>
      <c r="J11" s="58" t="str">
        <f>D13</f>
        <v>山王JFC</v>
      </c>
      <c r="K11" s="54" t="str">
        <f>H13</f>
        <v>野庭KC</v>
      </c>
      <c r="L11" s="59" t="s">
        <v>12</v>
      </c>
      <c r="M11" s="38"/>
      <c r="N11" s="122"/>
    </row>
    <row r="12" spans="2:15" s="34" customFormat="1" ht="30" customHeight="1">
      <c r="B12" s="74" t="s">
        <v>323</v>
      </c>
      <c r="C12" s="75">
        <v>0.44444444444444442</v>
      </c>
      <c r="D12" s="60" t="str">
        <f>'Ｕ－１２　決勝トーナメント表'!J12</f>
        <v>横浜
GSFC</v>
      </c>
      <c r="E12" s="126"/>
      <c r="F12" s="127" t="s">
        <v>235</v>
      </c>
      <c r="G12" s="137"/>
      <c r="H12" s="57" t="str">
        <f>'Ｕ－１２　決勝トーナメント表'!L12</f>
        <v>岩崎FC</v>
      </c>
      <c r="I12" s="54" t="str">
        <f>D10</f>
        <v>藤の木
SC</v>
      </c>
      <c r="J12" s="58" t="str">
        <f>H10</f>
        <v>城郷SC</v>
      </c>
      <c r="K12" s="54" t="str">
        <f>D11</f>
        <v>FC
ｱﾑｾﾞﾙ</v>
      </c>
      <c r="L12" s="59" t="s">
        <v>12</v>
      </c>
      <c r="M12" s="38"/>
      <c r="N12" s="122"/>
    </row>
    <row r="13" spans="2:15" s="34" customFormat="1" ht="30" customHeight="1">
      <c r="B13" s="74" t="s">
        <v>238</v>
      </c>
      <c r="C13" s="39">
        <v>0.47916666666666702</v>
      </c>
      <c r="D13" s="54" t="str">
        <f>'Ｕ－１２　決勝トーナメント表'!N12</f>
        <v>山王JFC</v>
      </c>
      <c r="E13" s="126"/>
      <c r="F13" s="127" t="s">
        <v>235</v>
      </c>
      <c r="G13" s="137"/>
      <c r="H13" s="61" t="str">
        <f>'Ｕ－１２　決勝トーナメント表'!P12</f>
        <v>野庭KC</v>
      </c>
      <c r="I13" s="54" t="str">
        <f>H11</f>
        <v>帷子SC</v>
      </c>
      <c r="J13" s="58" t="str">
        <f>D12</f>
        <v>横浜
GSFC</v>
      </c>
      <c r="K13" s="54" t="str">
        <f>H12</f>
        <v>岩崎FC</v>
      </c>
      <c r="L13" s="59" t="s">
        <v>12</v>
      </c>
      <c r="M13" s="38"/>
      <c r="N13" s="122"/>
    </row>
    <row r="14" spans="2:15" s="34" customFormat="1" ht="30" customHeight="1">
      <c r="B14" s="74" t="s">
        <v>239</v>
      </c>
      <c r="C14" s="75">
        <v>0.51388888888888795</v>
      </c>
      <c r="D14" s="54" t="s">
        <v>240</v>
      </c>
      <c r="E14" s="55"/>
      <c r="F14" s="55" t="s">
        <v>235</v>
      </c>
      <c r="G14" s="55"/>
      <c r="H14" s="138" t="s">
        <v>241</v>
      </c>
      <c r="I14" s="54" t="str">
        <f>D13</f>
        <v>山王JFC</v>
      </c>
      <c r="J14" s="58" t="str">
        <f>H13</f>
        <v>野庭KC</v>
      </c>
      <c r="K14" s="54" t="str">
        <f>D15</f>
        <v>③勝者</v>
      </c>
      <c r="L14" s="59" t="s">
        <v>12</v>
      </c>
      <c r="M14" s="38"/>
      <c r="N14" s="122"/>
    </row>
    <row r="15" spans="2:15" s="34" customFormat="1" ht="30" customHeight="1">
      <c r="B15" s="74" t="s">
        <v>324</v>
      </c>
      <c r="C15" s="39">
        <v>0.54861111111111105</v>
      </c>
      <c r="D15" s="54" t="s">
        <v>243</v>
      </c>
      <c r="E15" s="55"/>
      <c r="F15" s="55" t="s">
        <v>235</v>
      </c>
      <c r="G15" s="55"/>
      <c r="H15" s="61" t="s">
        <v>244</v>
      </c>
      <c r="I15" s="54" t="s">
        <v>240</v>
      </c>
      <c r="J15" s="58" t="s">
        <v>241</v>
      </c>
      <c r="K15" s="58" t="s">
        <v>12</v>
      </c>
      <c r="L15" s="59" t="s">
        <v>12</v>
      </c>
      <c r="M15" s="38"/>
      <c r="N15" s="122"/>
    </row>
    <row r="16" spans="2:15" s="34" customFormat="1" ht="30" customHeight="1">
      <c r="B16" s="74" t="s">
        <v>325</v>
      </c>
      <c r="C16" s="75">
        <v>0.58333333333333304</v>
      </c>
      <c r="D16" s="49" t="str">
        <f>'Ｕ－１２　決勝トーナメント表'!R12</f>
        <v>一本松SC</v>
      </c>
      <c r="E16" s="141"/>
      <c r="F16" s="142" t="s">
        <v>235</v>
      </c>
      <c r="G16" s="141"/>
      <c r="H16" s="51" t="str">
        <f>'Ｕ－１２　決勝トーナメント表'!T12</f>
        <v>NPO YSCC</v>
      </c>
      <c r="I16" s="49" t="str">
        <f>D17</f>
        <v>磯子
フレンズSC</v>
      </c>
      <c r="J16" s="52" t="str">
        <f>H17</f>
        <v>横浜
深園SC</v>
      </c>
      <c r="K16" s="49" t="str">
        <f>D18</f>
        <v>サザンFC</v>
      </c>
      <c r="L16" s="53" t="s">
        <v>12</v>
      </c>
      <c r="M16" s="38"/>
      <c r="N16" s="122"/>
    </row>
    <row r="17" spans="2:15" s="30" customFormat="1" ht="30" customHeight="1">
      <c r="B17" s="74" t="s">
        <v>326</v>
      </c>
      <c r="C17" s="39">
        <v>0.61805555555555503</v>
      </c>
      <c r="D17" s="49" t="str">
        <f>'Ｕ－１２　決勝トーナメント表'!V12</f>
        <v>磯子
フレンズSC</v>
      </c>
      <c r="E17" s="50"/>
      <c r="F17" s="50" t="s">
        <v>235</v>
      </c>
      <c r="G17" s="50"/>
      <c r="H17" s="51" t="str">
        <f>'Ｕ－１２　決勝トーナメント表'!X12</f>
        <v>横浜
深園SC</v>
      </c>
      <c r="I17" s="54" t="str">
        <f>H18</f>
        <v>ﾌﾞﾗｯｸ
ｼﾞｬｶﾞｰｽﾞ</v>
      </c>
      <c r="J17" s="58" t="str">
        <f>D19</f>
        <v>美晴SC</v>
      </c>
      <c r="K17" s="54" t="str">
        <f>H19</f>
        <v>FCゼブラ</v>
      </c>
      <c r="L17" s="59" t="s">
        <v>12</v>
      </c>
      <c r="M17" s="38"/>
      <c r="N17" s="122"/>
    </row>
    <row r="18" spans="2:15" s="30" customFormat="1" ht="30" customHeight="1">
      <c r="B18" s="74" t="s">
        <v>248</v>
      </c>
      <c r="C18" s="75">
        <v>0.65277777777777701</v>
      </c>
      <c r="D18" s="54" t="str">
        <f>'Ｕ－１２　決勝トーナメント表'!Z12</f>
        <v>サザンFC</v>
      </c>
      <c r="E18" s="55"/>
      <c r="F18" s="55" t="s">
        <v>235</v>
      </c>
      <c r="G18" s="55"/>
      <c r="H18" s="61" t="str">
        <f>'Ｕ－１２　決勝トーナメント表'!AB12</f>
        <v>ﾌﾞﾗｯｸ
ｼﾞｬｶﾞｰｽﾞ</v>
      </c>
      <c r="I18" s="54" t="str">
        <f>D16</f>
        <v>一本松SC</v>
      </c>
      <c r="J18" s="58" t="str">
        <f>H16</f>
        <v>NPO YSCC</v>
      </c>
      <c r="K18" s="54" t="str">
        <f>D17</f>
        <v>磯子
フレンズSC</v>
      </c>
      <c r="L18" s="59" t="s">
        <v>12</v>
      </c>
      <c r="M18" s="38"/>
      <c r="N18" s="122"/>
    </row>
    <row r="19" spans="2:15" s="30" customFormat="1" ht="30" customHeight="1">
      <c r="B19" s="74" t="s">
        <v>327</v>
      </c>
      <c r="C19" s="39">
        <v>0.687499999999999</v>
      </c>
      <c r="D19" s="92" t="str">
        <f>'Ｕ－１２　決勝トーナメント表'!AD12</f>
        <v>美晴SC</v>
      </c>
      <c r="E19" s="56"/>
      <c r="F19" s="56" t="s">
        <v>235</v>
      </c>
      <c r="G19" s="56"/>
      <c r="H19" s="57" t="str">
        <f>'Ｕ－１２　決勝トーナメント表'!AF12</f>
        <v>FCゼブラ</v>
      </c>
      <c r="I19" s="54" t="str">
        <f>H17</f>
        <v>横浜
深園SC</v>
      </c>
      <c r="J19" s="58" t="str">
        <f>D18</f>
        <v>サザンFC</v>
      </c>
      <c r="K19" s="54" t="str">
        <f>H18</f>
        <v>ﾌﾞﾗｯｸ
ｼﾞｬｶﾞｰｽﾞ</v>
      </c>
      <c r="L19" s="59" t="s">
        <v>12</v>
      </c>
      <c r="M19" s="38"/>
      <c r="N19" s="122"/>
    </row>
    <row r="20" spans="2:15" s="30" customFormat="1" ht="30" customHeight="1">
      <c r="B20" s="74" t="s">
        <v>328</v>
      </c>
      <c r="C20" s="75">
        <v>0.72222222222222099</v>
      </c>
      <c r="D20" s="92" t="s">
        <v>250</v>
      </c>
      <c r="E20" s="56"/>
      <c r="F20" s="56" t="s">
        <v>235</v>
      </c>
      <c r="G20" s="56"/>
      <c r="H20" s="57" t="s">
        <v>251</v>
      </c>
      <c r="I20" s="92" t="str">
        <f>D19</f>
        <v>美晴SC</v>
      </c>
      <c r="J20" s="93" t="str">
        <f>H19</f>
        <v>FCゼブラ</v>
      </c>
      <c r="K20" s="92" t="str">
        <f>D21</f>
        <v>⑨勝者</v>
      </c>
      <c r="L20" s="59" t="s">
        <v>12</v>
      </c>
      <c r="M20" s="38"/>
      <c r="N20" s="122"/>
    </row>
    <row r="21" spans="2:15" s="30" customFormat="1" ht="30" customHeight="1" thickBot="1">
      <c r="B21" s="95" t="s">
        <v>329</v>
      </c>
      <c r="C21" s="44">
        <v>0.75694444444444453</v>
      </c>
      <c r="D21" s="63" t="s">
        <v>253</v>
      </c>
      <c r="E21" s="143"/>
      <c r="F21" s="144" t="s">
        <v>235</v>
      </c>
      <c r="G21" s="143"/>
      <c r="H21" s="65" t="s">
        <v>254</v>
      </c>
      <c r="I21" s="63" t="str">
        <f>D20</f>
        <v>⑦勝者</v>
      </c>
      <c r="J21" s="66" t="str">
        <f>H20</f>
        <v>⑧勝者</v>
      </c>
      <c r="K21" s="63" t="s">
        <v>255</v>
      </c>
      <c r="L21" s="67" t="s">
        <v>12</v>
      </c>
      <c r="M21" s="38"/>
      <c r="N21" s="122"/>
    </row>
    <row r="22" spans="2:15" s="30" customFormat="1" ht="20.100000000000001" customHeight="1"/>
    <row r="23" spans="2:15" ht="20.100000000000001" customHeight="1">
      <c r="B23" s="230" t="s">
        <v>297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  <row r="24" spans="2:15" ht="20.100000000000001" customHeight="1">
      <c r="B24" s="25"/>
      <c r="C24" s="28" t="s">
        <v>5</v>
      </c>
      <c r="D24" s="231" t="s">
        <v>302</v>
      </c>
      <c r="E24" s="231"/>
      <c r="F24" s="231"/>
      <c r="G24" s="231"/>
      <c r="H24" s="231"/>
      <c r="I24" s="29" t="s">
        <v>6</v>
      </c>
      <c r="J24" s="232"/>
      <c r="K24" s="232"/>
      <c r="L24" s="232"/>
      <c r="M24" s="28"/>
      <c r="N24" s="28"/>
      <c r="O24" s="28"/>
    </row>
    <row r="25" spans="2:15" s="30" customFormat="1" ht="20.100000000000001" customHeight="1" thickBot="1">
      <c r="C25" s="218" t="s">
        <v>350</v>
      </c>
      <c r="D25" s="218"/>
      <c r="E25" s="218"/>
      <c r="F25" s="218"/>
      <c r="G25" s="218"/>
      <c r="H25" s="218"/>
      <c r="I25" s="218"/>
      <c r="J25" s="218"/>
      <c r="K25" s="219" t="s">
        <v>330</v>
      </c>
      <c r="L25" s="220"/>
    </row>
    <row r="26" spans="2:15" ht="20.100000000000001" customHeight="1" thickBot="1">
      <c r="B26" s="31"/>
      <c r="C26" s="32" t="s">
        <v>7</v>
      </c>
      <c r="D26" s="221" t="s">
        <v>8</v>
      </c>
      <c r="E26" s="221"/>
      <c r="F26" s="221"/>
      <c r="G26" s="221"/>
      <c r="H26" s="221"/>
      <c r="I26" s="129" t="s">
        <v>9</v>
      </c>
      <c r="J26" s="128" t="s">
        <v>10</v>
      </c>
      <c r="K26" s="129" t="s">
        <v>10</v>
      </c>
      <c r="L26" s="130" t="s">
        <v>11</v>
      </c>
    </row>
    <row r="27" spans="2:15" ht="28.5" customHeight="1">
      <c r="B27" s="77" t="s">
        <v>331</v>
      </c>
      <c r="C27" s="131">
        <v>0.35416666666666669</v>
      </c>
      <c r="D27" s="241" t="s">
        <v>332</v>
      </c>
      <c r="E27" s="241"/>
      <c r="F27" s="241"/>
      <c r="G27" s="241"/>
      <c r="H27" s="241"/>
      <c r="I27" s="241"/>
      <c r="J27" s="241"/>
      <c r="K27" s="241"/>
      <c r="L27" s="242"/>
    </row>
    <row r="28" spans="2:15" ht="28.5" customHeight="1">
      <c r="B28" s="74" t="s">
        <v>333</v>
      </c>
      <c r="C28" s="133">
        <v>0.38194444444444442</v>
      </c>
      <c r="D28" s="241" t="s">
        <v>332</v>
      </c>
      <c r="E28" s="241"/>
      <c r="F28" s="241"/>
      <c r="G28" s="241"/>
      <c r="H28" s="241"/>
      <c r="I28" s="241"/>
      <c r="J28" s="241"/>
      <c r="K28" s="241"/>
      <c r="L28" s="242"/>
    </row>
    <row r="29" spans="2:15" ht="28.5" customHeight="1">
      <c r="B29" s="74" t="s">
        <v>334</v>
      </c>
      <c r="C29" s="151" t="s">
        <v>335</v>
      </c>
      <c r="D29" s="46" t="s">
        <v>266</v>
      </c>
      <c r="E29" s="145"/>
      <c r="F29" s="146" t="s">
        <v>336</v>
      </c>
      <c r="G29" s="145"/>
      <c r="H29" s="47" t="s">
        <v>267</v>
      </c>
      <c r="I29" s="35" t="s">
        <v>302</v>
      </c>
      <c r="J29" s="36" t="s">
        <v>302</v>
      </c>
      <c r="K29" s="35" t="s">
        <v>302</v>
      </c>
      <c r="L29" s="37" t="s">
        <v>302</v>
      </c>
    </row>
    <row r="30" spans="2:15" ht="28.5" customHeight="1">
      <c r="B30" s="76" t="s">
        <v>308</v>
      </c>
      <c r="C30" s="151" t="s">
        <v>337</v>
      </c>
      <c r="D30" s="46" t="s">
        <v>261</v>
      </c>
      <c r="E30" s="145"/>
      <c r="F30" s="146" t="s">
        <v>338</v>
      </c>
      <c r="G30" s="145"/>
      <c r="H30" s="47" t="s">
        <v>263</v>
      </c>
      <c r="I30" s="35" t="s">
        <v>302</v>
      </c>
      <c r="J30" s="36" t="s">
        <v>302</v>
      </c>
      <c r="K30" s="35" t="s">
        <v>302</v>
      </c>
      <c r="L30" s="37" t="s">
        <v>302</v>
      </c>
    </row>
    <row r="31" spans="2:15" ht="28.5" customHeight="1">
      <c r="B31" s="76" t="s">
        <v>339</v>
      </c>
      <c r="C31" s="147">
        <v>0.47916666666666669</v>
      </c>
      <c r="D31" s="241" t="s">
        <v>340</v>
      </c>
      <c r="E31" s="241"/>
      <c r="F31" s="241"/>
      <c r="G31" s="241"/>
      <c r="H31" s="241"/>
      <c r="I31" s="241"/>
      <c r="J31" s="241"/>
      <c r="K31" s="241"/>
      <c r="L31" s="242"/>
    </row>
    <row r="32" spans="2:15" ht="28.5" customHeight="1">
      <c r="B32" s="74" t="s">
        <v>341</v>
      </c>
      <c r="C32" s="133">
        <v>0.50694444444444442</v>
      </c>
      <c r="D32" s="241" t="s">
        <v>342</v>
      </c>
      <c r="E32" s="241"/>
      <c r="F32" s="241"/>
      <c r="G32" s="241"/>
      <c r="H32" s="241"/>
      <c r="I32" s="241"/>
      <c r="J32" s="241"/>
      <c r="K32" s="241"/>
      <c r="L32" s="242"/>
    </row>
    <row r="33" spans="2:12" ht="28.5" customHeight="1">
      <c r="B33" s="72" t="s">
        <v>245</v>
      </c>
      <c r="C33" s="151" t="s">
        <v>343</v>
      </c>
      <c r="D33" s="46" t="s">
        <v>344</v>
      </c>
      <c r="E33" s="145"/>
      <c r="F33" s="146" t="s">
        <v>338</v>
      </c>
      <c r="G33" s="145"/>
      <c r="H33" s="47" t="s">
        <v>345</v>
      </c>
      <c r="I33" s="35" t="s">
        <v>302</v>
      </c>
      <c r="J33" s="36" t="s">
        <v>302</v>
      </c>
      <c r="K33" s="35" t="s">
        <v>302</v>
      </c>
      <c r="L33" s="37" t="s">
        <v>302</v>
      </c>
    </row>
    <row r="34" spans="2:12" ht="28.5" customHeight="1" thickBot="1">
      <c r="B34" s="74" t="s">
        <v>346</v>
      </c>
      <c r="C34" s="133" t="s">
        <v>347</v>
      </c>
      <c r="D34" s="46" t="s">
        <v>243</v>
      </c>
      <c r="E34" s="145"/>
      <c r="F34" s="146" t="s">
        <v>336</v>
      </c>
      <c r="G34" s="145"/>
      <c r="H34" s="47" t="s">
        <v>244</v>
      </c>
      <c r="I34" s="35" t="s">
        <v>302</v>
      </c>
      <c r="J34" s="36" t="s">
        <v>302</v>
      </c>
      <c r="K34" s="35" t="s">
        <v>302</v>
      </c>
      <c r="L34" s="37" t="s">
        <v>302</v>
      </c>
    </row>
    <row r="35" spans="2:12" ht="28.5" customHeight="1" thickBot="1">
      <c r="B35" s="225">
        <v>0.61458333333333337</v>
      </c>
      <c r="C35" s="226"/>
      <c r="D35" s="226" t="s">
        <v>317</v>
      </c>
      <c r="E35" s="226"/>
      <c r="F35" s="226"/>
      <c r="G35" s="226"/>
      <c r="H35" s="226"/>
      <c r="I35" s="226"/>
      <c r="J35" s="226"/>
      <c r="K35" s="226"/>
      <c r="L35" s="228"/>
    </row>
  </sheetData>
  <mergeCells count="21">
    <mergeCell ref="B2:L2"/>
    <mergeCell ref="B3:L3"/>
    <mergeCell ref="B4:L4"/>
    <mergeCell ref="B6:I6"/>
    <mergeCell ref="D7:H7"/>
    <mergeCell ref="J7:L7"/>
    <mergeCell ref="C8:J8"/>
    <mergeCell ref="K8:L8"/>
    <mergeCell ref="D9:H9"/>
    <mergeCell ref="B23:L23"/>
    <mergeCell ref="D24:H24"/>
    <mergeCell ref="J24:L24"/>
    <mergeCell ref="D32:L32"/>
    <mergeCell ref="B35:C35"/>
    <mergeCell ref="D35:L35"/>
    <mergeCell ref="C25:J25"/>
    <mergeCell ref="K25:L25"/>
    <mergeCell ref="D26:H26"/>
    <mergeCell ref="D27:L27"/>
    <mergeCell ref="D28:L28"/>
    <mergeCell ref="D31:L31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9" orientation="portrait" horizontalDpi="4294967293" r:id="rId1"/>
  <headerFooter alignWithMargins="0"/>
  <colBreaks count="1" manualBreakCount="1">
    <brk id="1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予選ブロック</vt:lpstr>
      <vt:lpstr>Ｕ－８　決勝トーナメント表</vt:lpstr>
      <vt:lpstr>Ｕ－８　決勝トーナメント対戦表</vt:lpstr>
      <vt:lpstr>Ｕ－１０　決勝トーナメント表</vt:lpstr>
      <vt:lpstr>Ｕ－１０　決勝トーナメント対戦表</vt:lpstr>
      <vt:lpstr>Ｕ－１２　決勝トーナメント表</vt:lpstr>
      <vt:lpstr>Ｕ－１２　決勝トーナメント対戦表</vt:lpstr>
    </vt:vector>
  </TitlesOfParts>
  <Manager>（社）横浜サッカー協会少年委員会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星取表</dc:title>
  <dc:subject>自動表</dc:subject>
  <dc:creator>高須是行</dc:creator>
  <cp:lastModifiedBy>TIS李来文</cp:lastModifiedBy>
  <cp:lastPrinted>2017-08-27T14:38:59Z</cp:lastPrinted>
  <dcterms:created xsi:type="dcterms:W3CDTF">2003-02-20T23:33:23Z</dcterms:created>
  <dcterms:modified xsi:type="dcterms:W3CDTF">2017-08-30T00:35:09Z</dcterms:modified>
</cp:coreProperties>
</file>