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1235" activeTab="1"/>
  </bookViews>
  <sheets>
    <sheet name="表紙" sheetId="1" r:id="rId1"/>
    <sheet name="大会要項" sheetId="2" r:id="rId2"/>
    <sheet name="予選組合せ" sheetId="3" r:id="rId3"/>
    <sheet name="決勝トーナメント" sheetId="4" r:id="rId4"/>
    <sheet name="参加チーム" sheetId="5" r:id="rId5"/>
    <sheet name="百合台会場" sheetId="6" r:id="rId6"/>
    <sheet name="曽谷会場" sheetId="7" r:id="rId7"/>
    <sheet name="菅野会場" sheetId="8" r:id="rId8"/>
    <sheet name="稲越会場" sheetId="9" r:id="rId9"/>
  </sheets>
  <definedNames>
    <definedName name="_xlnm.Print_Area" localSheetId="0">'表紙'!$A$1:$I$45</definedName>
  </definedNames>
  <calcPr fullCalcOnLoad="1"/>
</workbook>
</file>

<file path=xl/sharedStrings.xml><?xml version="1.0" encoding="utf-8"?>
<sst xmlns="http://schemas.openxmlformats.org/spreadsheetml/2006/main" count="631" uniqueCount="290">
  <si>
    <t>開会式</t>
  </si>
  <si>
    <t>稲　越　会　長　杯</t>
  </si>
  <si>
    <t>主　催　　市川ＫＩＦＣ育成会</t>
  </si>
  <si>
    <t>&lt;大会要項&gt;</t>
  </si>
  <si>
    <t>１．</t>
  </si>
  <si>
    <t>少年サッカーの発展と健全な子供の育成をめざし、日頃交流をいただいてる</t>
  </si>
  <si>
    <t>友達と交友を深めることを目的とする。</t>
  </si>
  <si>
    <t>２．</t>
  </si>
  <si>
    <t>３．</t>
  </si>
  <si>
    <t>試合会場</t>
  </si>
  <si>
    <t>４．</t>
  </si>
  <si>
    <t>参加チーム</t>
  </si>
  <si>
    <t>５．</t>
  </si>
  <si>
    <t>参加資格</t>
  </si>
  <si>
    <t>・スポーツ障害保険に加入していること。</t>
  </si>
  <si>
    <t>・小学校６年生以下で構成されていること。</t>
  </si>
  <si>
    <t>・保護者の承諾を得ていること。</t>
  </si>
  <si>
    <t>６．</t>
  </si>
  <si>
    <t>競技規則</t>
  </si>
  <si>
    <t>日本サッカー協会競技規則に準拠</t>
  </si>
  <si>
    <t>７．</t>
  </si>
  <si>
    <t>競技方法</t>
  </si>
  <si>
    <t>８．</t>
  </si>
  <si>
    <t>９．</t>
  </si>
  <si>
    <t>参加費</t>
  </si>
  <si>
    <t>10．</t>
  </si>
  <si>
    <t>その他</t>
  </si>
  <si>
    <t>・荒天延期の場合のみ、６時～６時３０分に電話連絡いたします。</t>
  </si>
  <si>
    <t>・会場でのケガは応急処置は行いますが、その後の処置は各チームで行って下さい。</t>
  </si>
  <si>
    <t>11．</t>
  </si>
  <si>
    <t>主　　　旨　　</t>
  </si>
  <si>
    <t>日　　　　時</t>
  </si>
  <si>
    <t>表　　　　彰</t>
  </si>
  <si>
    <t>式　次　第</t>
  </si>
  <si>
    <t>市川ＫＩサッカー大会</t>
  </si>
  <si>
    <t>一チーム　６,０００円（当日会場で）</t>
  </si>
  <si>
    <t>チームを招待し、サッカー技術の向上を図ると共に、サッカーを通じて知りえた</t>
  </si>
  <si>
    <t>市川ＫＩＦＣ</t>
  </si>
  <si>
    <t>曽谷ＳＣ</t>
  </si>
  <si>
    <t>チーム名</t>
  </si>
  <si>
    <t>連絡者名</t>
  </si>
  <si>
    <t>連　絡　者　住　所</t>
  </si>
  <si>
    <t>電　　話</t>
  </si>
  <si>
    <t>清和イレブン</t>
  </si>
  <si>
    <t>日吉台ＳＣ</t>
  </si>
  <si>
    <t>七栄ＦＣ</t>
  </si>
  <si>
    <t>葛飾ＦＣ</t>
  </si>
  <si>
    <t>市川北ＦＣ</t>
  </si>
  <si>
    <t>菅野ＦＣ</t>
  </si>
  <si>
    <t>百合台ＳＣ</t>
  </si>
  <si>
    <t>芳賀好一</t>
  </si>
  <si>
    <t>Ｅ－ｍａｉｌ</t>
  </si>
  <si>
    <t>Ｅ－ｍａｉｌ</t>
  </si>
  <si>
    <t>Ｅ－ｍａｉｌ</t>
  </si>
  <si>
    <t>Ｅ－ｍａｉｌ</t>
  </si>
  <si>
    <t>０９０－８８１２－６１９０</t>
  </si>
  <si>
    <t>・選手交代は自由とします。</t>
  </si>
  <si>
    <t>志村保行</t>
  </si>
  <si>
    <t>　次チームに権利が移ります。（参加の時に連絡をお願いいたします。）</t>
  </si>
  <si>
    <t>国府台ＦＣ</t>
  </si>
  <si>
    <t>Ａブロック</t>
  </si>
  <si>
    <t>勝点</t>
  </si>
  <si>
    <t>得点</t>
  </si>
  <si>
    <t>失点</t>
  </si>
  <si>
    <t>得失点</t>
  </si>
  <si>
    <t>順位</t>
  </si>
  <si>
    <t>★★★</t>
  </si>
  <si>
    <t>曽谷小学校会場（予選リーグ）</t>
  </si>
  <si>
    <t>稲越小学校会場（予選リーグ）</t>
  </si>
  <si>
    <t>Ｆブロック</t>
  </si>
  <si>
    <t>Ｇブロック</t>
  </si>
  <si>
    <t>①</t>
  </si>
  <si>
    <t>⑤</t>
  </si>
  <si>
    <t>③</t>
  </si>
  <si>
    <t>②</t>
  </si>
  <si>
    <t>⑥</t>
  </si>
  <si>
    <t>④</t>
  </si>
  <si>
    <t>南行徳ＦＣ</t>
  </si>
  <si>
    <t>鹿野谷智雄</t>
  </si>
  <si>
    <t>猪股慎一</t>
  </si>
  <si>
    <t>大貫和久</t>
  </si>
  <si>
    <t>Ｂブロック</t>
  </si>
  <si>
    <t>Ｃブロック</t>
  </si>
  <si>
    <t>Ｄブロック</t>
  </si>
  <si>
    <t>Ｅブロック</t>
  </si>
  <si>
    <t>永山貴志</t>
  </si>
  <si>
    <t>０４７－３２２－１９３０</t>
  </si>
  <si>
    <t>０９０－１８０３－１０７９</t>
  </si>
  <si>
    <t>後藤雅敏</t>
  </si>
  <si>
    <t>市川真間ＤＳＣ</t>
  </si>
  <si>
    <t>k.o1220@docomo.ne.jp</t>
  </si>
  <si>
    <t>後藤　良</t>
  </si>
  <si>
    <t>千葉県市川市稲越町１７３－１７</t>
  </si>
  <si>
    <t>０４７－３７４－２４９４</t>
  </si>
  <si>
    <t>０９０－４４３８－３２２９</t>
  </si>
  <si>
    <t>ichikawa.kifc@gmail.com</t>
  </si>
  <si>
    <t>百合台小学校会場（予選リーグ）</t>
  </si>
  <si>
    <t>⑦：Ａ３位　VS　Ｂ３位　　　⑧：Ａ２位　VS　Ｂ２位</t>
  </si>
  <si>
    <t>⑦：Ｃ３位　VS　Ｄ３位　　　⑧：Ｃ２位　VS　Ｄ２位</t>
  </si>
  <si>
    <t>⑦：Ｅ３位　VS　Ｆ３位　　　⑧：Ｅ２位　VS　Ｆ２位</t>
  </si>
  <si>
    <t>tshikanoya0806@yahoo.co.jp</t>
  </si>
  <si>
    <t>ichikita1955gt@yahoo.co.jp</t>
  </si>
  <si>
    <t>taka_naga0126@yahoo.co.jp</t>
  </si>
  <si>
    <t>office11@mvb.biglobe.ne.jp</t>
  </si>
  <si>
    <t>hgp@lily.ocn.ne.jp</t>
  </si>
  <si>
    <t>積　誠</t>
  </si>
  <si>
    <t>nanae.fc.seki@gmail.com</t>
  </si>
  <si>
    <t>富里市根木名658-47</t>
  </si>
  <si>
    <t>０８０－１２４０－１４９２</t>
  </si>
  <si>
    <t>市川市相之川1-22-8</t>
  </si>
  <si>
    <t>田邊　清</t>
  </si>
  <si>
    <t>市川市曽谷3ｰ32ｰ4</t>
  </si>
  <si>
    <t>yuridai_sc@yahoo.co.jp</t>
  </si>
  <si>
    <t>０９０ー１７６５ー０８６４</t>
  </si>
  <si>
    <t>市川市南大野２－４　Ａ－３０２</t>
  </si>
  <si>
    <t>０９０－６７９６－３８７８</t>
  </si>
  <si>
    <t>市川市菅野５－６－２５</t>
  </si>
  <si>
    <t>富里市日吉台６－２５－１９</t>
  </si>
  <si>
    <t>０９０－３６８０－２２４６</t>
  </si>
  <si>
    <t>shimuya.shimuya.84@ezweb.ne.jp</t>
  </si>
  <si>
    <t>市川市中国分4-9-10</t>
  </si>
  <si>
    <t>０９０－７７２５－０１５５</t>
  </si>
  <si>
    <t>東京都葛飾区青戸1-13-11</t>
  </si>
  <si>
    <t>０８０－２０６２－８５５２</t>
  </si>
  <si>
    <t>市川市曽谷3-41-6</t>
  </si>
  <si>
    <t>市川真間ＤＳＣ(市川市)・曽谷ＳＣ(市川市)・国府台ＦＣ（市川市）・市川ＫＩＦＣ（市川市）</t>
  </si>
  <si>
    <t>・優秀選手賞　：各チーム三名にメダル</t>
  </si>
  <si>
    <t>・参加賞　：市川ＫＩＦＣ育成会より参加選手にあります。</t>
  </si>
  <si>
    <t>・優　勝　：稲越会長杯（持ち回り）・トロフィー</t>
  </si>
  <si>
    <t>①主催者挨拶　②組合せの確認　③ルールの確認と諸注意</t>
  </si>
  <si>
    <t>①</t>
  </si>
  <si>
    <t>：</t>
  </si>
  <si>
    <t>⑦</t>
  </si>
  <si>
    <t>⑧</t>
  </si>
  <si>
    <t>対　　　　　　戦</t>
  </si>
  <si>
    <t>審　　　　　　判</t>
  </si>
  <si>
    <t>時　　　　間</t>
  </si>
  <si>
    <t>⑧の2チーム</t>
  </si>
  <si>
    <t>⑦の2チーム</t>
  </si>
  <si>
    <t>日　時　　２０１８年２月１０日１７日</t>
  </si>
  <si>
    <t>第　　２０　　回</t>
  </si>
  <si>
    <t>第２０回稲越会長杯市川ＫＩＦＣサッカー大会</t>
  </si>
  <si>
    <t>第２０回大会参加チーム一覧</t>
  </si>
  <si>
    <t>・一位勝上がりのみ決勝トーナメントに進めます。（２月１７日）</t>
  </si>
  <si>
    <t>※行事等で一位で勝ち上がったが、決勝トーナメントに参加できない場合は</t>
  </si>
  <si>
    <t>なお、閉会式は行わない。</t>
  </si>
  <si>
    <t>予選リーグ：平成３０年２月１０日（土）｛荒天時は別途調整｝小雨決行</t>
  </si>
  <si>
    <t>船橋市東中山2-13-30フェアテラス下総中山306</t>
  </si>
  <si>
    <t>０９０－８５７５－３４６２</t>
  </si>
  <si>
    <t>oosawa0314@ezweb.ne.jp</t>
  </si>
  <si>
    <t>三宅寛康</t>
  </si>
  <si>
    <t>大澤健一郎</t>
  </si>
  <si>
    <t>市川市新田1-16-14</t>
  </si>
  <si>
    <t>chi-mahiro@docomo.ne.jp</t>
  </si>
  <si>
    <t>０９０－２６２６－９８７６</t>
  </si>
  <si>
    <t>ヴェルディSSレスチ</t>
  </si>
  <si>
    <t>田草川翔太</t>
  </si>
  <si>
    <t>東京都台東区浅草1-26-5　ROX3G</t>
  </si>
  <si>
    <t>info@leste.jp</t>
  </si>
  <si>
    <t>０３－６８０２－７３２５</t>
  </si>
  <si>
    <t>０４７－３５８－１８０２</t>
  </si>
  <si>
    <t>国分ＳＣ</t>
  </si>
  <si>
    <t>白髭寿一</t>
  </si>
  <si>
    <t>市川市国分3ー11ー11</t>
  </si>
  <si>
    <t>sr_hige@ybb.ne.jp</t>
  </si>
  <si>
    <t>０９０－９６８６－６４１２</t>
  </si>
  <si>
    <t>０９０－７１８２－３９６６</t>
  </si>
  <si>
    <t>柏井ＳＣ</t>
  </si>
  <si>
    <t>村上　力</t>
  </si>
  <si>
    <t>市川市柏井町３丁目１６８－７</t>
  </si>
  <si>
    <t>hxphb485@yahoo.co.jp</t>
  </si>
  <si>
    <t>０８０－１２９２－０３６０</t>
  </si>
  <si>
    <t>市川中央ＬＫ</t>
  </si>
  <si>
    <t>市川ＭＦＣ</t>
  </si>
  <si>
    <t>サザンＦＣ</t>
  </si>
  <si>
    <t>小西千隆</t>
  </si>
  <si>
    <t>市川市大洲3-1-3</t>
  </si>
  <si>
    <t>cmth.2017.c-m@docomo.ne.jp</t>
  </si>
  <si>
    <t>０４７－３７６－０４１９</t>
  </si>
  <si>
    <t>０７０－４０８６－８６６３</t>
  </si>
  <si>
    <t>江口亮介</t>
  </si>
  <si>
    <t>市川市平田２－８－７　フヂハイツ１０５</t>
  </si>
  <si>
    <t>ichikawamfceguchi@yahoo.co.jp</t>
  </si>
  <si>
    <t>０９０－４４２６－１９９３</t>
  </si>
  <si>
    <t>笹川太史</t>
  </si>
  <si>
    <t>横浜市南区永田山王台37-22-3</t>
  </si>
  <si>
    <t>kantapapa@ezweb.ne.jp</t>
  </si>
  <si>
    <t>０９０－３５１２－６７９３</t>
  </si>
  <si>
    <t>第２０回稲越会長杯ＫＩサッカー大会</t>
  </si>
  <si>
    <t>2018.02.10</t>
  </si>
  <si>
    <t>菅野小学校会場（予選リーグ）</t>
  </si>
  <si>
    <t>Ｈブロック</t>
  </si>
  <si>
    <t>⑦：Ｇ３位　VS　Ｈ３位　　　⑧：Ｇ２位　VS　Ｈ２位</t>
  </si>
  <si>
    <t>Ａ１位</t>
  </si>
  <si>
    <t>Ｃ１位</t>
  </si>
  <si>
    <t>Ｅ１位</t>
  </si>
  <si>
    <t>Ｇ１位</t>
  </si>
  <si>
    <t>Ｂ１位</t>
  </si>
  <si>
    <t>Ｄ１位</t>
  </si>
  <si>
    <t>Ｆ１位</t>
  </si>
  <si>
    <t>Ｈ１位</t>
  </si>
  <si>
    <t>①　9：00</t>
  </si>
  <si>
    <t>①の勝者</t>
  </si>
  <si>
    <t>②の勝者</t>
  </si>
  <si>
    <t>③の勝者</t>
  </si>
  <si>
    <t>④の勝者</t>
  </si>
  <si>
    <t>⑤の敗者</t>
  </si>
  <si>
    <t>⑥の敗者</t>
  </si>
  <si>
    <t>⑤の勝者</t>
  </si>
  <si>
    <t>⑥の勝者</t>
  </si>
  <si>
    <t>ｖｓ</t>
  </si>
  <si>
    <t>対　　　　戦</t>
  </si>
  <si>
    <t>審　　　　判</t>
  </si>
  <si>
    <t>⑥の2チーム</t>
  </si>
  <si>
    <t>⑤の2チーム</t>
  </si>
  <si>
    <t>本　　部</t>
  </si>
  <si>
    <t>まつひだいＳＣ</t>
  </si>
  <si>
    <t>廣田大輔</t>
  </si>
  <si>
    <t>鎌ケ谷市くぬぎ山2-6-14-109</t>
  </si>
  <si>
    <t>matsuhidai_sc@mtj.biglobe.ne.jp</t>
  </si>
  <si>
    <t>０９０－４８１１－３７８３</t>
  </si>
  <si>
    <t>稲越小学校会場</t>
  </si>
  <si>
    <r>
      <t>第２０回稲越会長杯ＫＩサッカー大会</t>
    </r>
    <r>
      <rPr>
        <sz val="14"/>
        <rFont val="ＭＳ Ｐゴシック"/>
        <family val="3"/>
      </rPr>
      <t>（決勝トーナメント）</t>
    </r>
  </si>
  <si>
    <r>
      <t>第２０回稲越会長杯ＫＩサッカー大会</t>
    </r>
    <r>
      <rPr>
        <sz val="14"/>
        <rFont val="ＭＳ Ｐゴシック"/>
        <family val="3"/>
      </rPr>
      <t>（予選リーグ）</t>
    </r>
  </si>
  <si>
    <t>百合台小学校会場</t>
  </si>
  <si>
    <t>菅野小学校会場</t>
  </si>
  <si>
    <t>曽谷小学校会場</t>
  </si>
  <si>
    <t>ＦＣギャルソン浦安</t>
  </si>
  <si>
    <t>伊藤博之</t>
  </si>
  <si>
    <t>浦安市北栄2-28-10</t>
  </si>
  <si>
    <t>０９０－８８１６－９３７１</t>
  </si>
  <si>
    <t>hitmac-yitengbozi@docomo.ne.jp</t>
  </si>
  <si>
    <t>マリーナＦＣ</t>
  </si>
  <si>
    <t>園田 雄</t>
  </si>
  <si>
    <t>浦安市日の出１－４－A３０２</t>
  </si>
  <si>
    <t>snoopy@ab.auone-net.jp</t>
  </si>
  <si>
    <t>０９０－１４０５－５８８４</t>
  </si>
  <si>
    <t>トリプレッタＳＣ</t>
  </si>
  <si>
    <t>市川ＫＩＦＣ Ｂ</t>
  </si>
  <si>
    <t>石井達也</t>
  </si>
  <si>
    <t>tripletta.1990@hb.tp1.jp</t>
  </si>
  <si>
    <t>０９０－７１８８－７７９７</t>
  </si>
  <si>
    <t>場　所　百合台・曽谷・菅野・稲越小学校</t>
  </si>
  <si>
    <t>稲越小学校・曽谷小学校・百合台小学校・菅野小学校</t>
  </si>
  <si>
    <t>・試合時間　４０分ゲーム（２０分－５分－２０分）
　※決勝トーナメント1回戦のみ３０分ゲーム（１５分－５分－１５分）</t>
  </si>
  <si>
    <t>市川中央ＬＫ（市川市）・菅野ＦＣ（市川市）・百合台ＳＣ（市川市）･南行徳ＦＣ(市川市)</t>
  </si>
  <si>
    <t>サザンＦＣ（横浜市）・ヴェルディSSレスチ（台東区）・清和イレブン（葛飾区）・七栄ＦＣ（富里市）</t>
  </si>
  <si>
    <t>日吉台ＳＣ（富里市）・葛飾ＦＣ（船橋市）・まつひだいＳＣ（松戸市）・トリプレッタＳＣ（松戸市）</t>
  </si>
  <si>
    <t>マリーナＦＣ（浦安市)・ＦＣギャルソン浦安（浦安市）・国分ＳＣ（市川市）</t>
  </si>
  <si>
    <t>市川真間DSC</t>
  </si>
  <si>
    <t>南行徳ＦＣ</t>
  </si>
  <si>
    <t>ヴェルディＳＳレスチ</t>
  </si>
  <si>
    <t>Ａ3位</t>
  </si>
  <si>
    <t>Ｂ3位</t>
  </si>
  <si>
    <t>Ａ2位</t>
  </si>
  <si>
    <t>Ｂ2位</t>
  </si>
  <si>
    <t>Ｃ3位</t>
  </si>
  <si>
    <t>Ｄ3位</t>
  </si>
  <si>
    <t>Ｃ2位</t>
  </si>
  <si>
    <t>Ｄ2位</t>
  </si>
  <si>
    <t>Ｅ3位</t>
  </si>
  <si>
    <t>Ｆ3位</t>
  </si>
  <si>
    <t>Ｅ2位</t>
  </si>
  <si>
    <t>Ｆ2位</t>
  </si>
  <si>
    <t>⑧の2チーム</t>
  </si>
  <si>
    <t>⑦の2チーム</t>
  </si>
  <si>
    <t>Ｇ3位</t>
  </si>
  <si>
    <t>Ｈ3位</t>
  </si>
  <si>
    <t>Ｇ2位</t>
  </si>
  <si>
    <t>Ｈ2位</t>
  </si>
  <si>
    <t>塩浜ＳＣ</t>
  </si>
  <si>
    <t>市川ＭＦＣ(市川市)・柏井ＳＣ(市川市)・市川北ＦＣ（市川市）・塩浜ＳＣ（市川市）</t>
  </si>
  <si>
    <t>・審判帯同は二名とします。</t>
  </si>
  <si>
    <t>②　9：40</t>
  </si>
  <si>
    <t>③　10：20</t>
  </si>
  <si>
    <t>④　11：00</t>
  </si>
  <si>
    <t>⑤　11：40</t>
  </si>
  <si>
    <t>⑥　12：30</t>
  </si>
  <si>
    <t>⑦　13：20</t>
  </si>
  <si>
    <t>⑧　14：10</t>
  </si>
  <si>
    <t>一位トーナメント：平成３０年２月１７日（土）</t>
  </si>
  <si>
    <t>８時００分 ： 集合　　　８時１５分 ： 開会式</t>
  </si>
  <si>
    <t>・３チームで予選リーグ戦を行う。</t>
  </si>
  <si>
    <t>伊藤　博</t>
  </si>
  <si>
    <t>市川市塩浜４－２－５２－１１０１</t>
  </si>
  <si>
    <t>mizusuma7869si@yahoo.co.jp</t>
  </si>
  <si>
    <t>０９０－８７２０－５４４８</t>
  </si>
  <si>
    <t>・準優勝・三位・四位　：トロフィー</t>
  </si>
  <si>
    <t>松戸市岩瀬６２５－７</t>
  </si>
  <si>
    <r>
      <t>・駐車場は、</t>
    </r>
    <r>
      <rPr>
        <sz val="11"/>
        <color indexed="10"/>
        <rFont val="ＭＳ Ｐゴシック"/>
        <family val="3"/>
      </rPr>
      <t>曽谷小・稲越小は一チーム４台</t>
    </r>
    <r>
      <rPr>
        <sz val="11"/>
        <rFont val="ＭＳ Ｐゴシック"/>
        <family val="3"/>
      </rPr>
      <t>、</t>
    </r>
    <r>
      <rPr>
        <sz val="11"/>
        <color indexed="56"/>
        <rFont val="ＭＳ Ｐゴシック"/>
        <family val="3"/>
      </rPr>
      <t>百合台小・菅野小は一チーム３台</t>
    </r>
    <r>
      <rPr>
        <sz val="11"/>
        <rFont val="ＭＳ Ｐゴシック"/>
        <family val="3"/>
      </rPr>
      <t>となります。
　駐車台数は厳守して、会場チームの指示に従って下さい。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</si>
</sst>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20"/>
      <name val="ＭＳ Ｐゴシック"/>
      <family val="3"/>
    </font>
    <font>
      <sz val="22"/>
      <name val="ＭＳ Ｐゴシック"/>
      <family val="3"/>
    </font>
    <font>
      <sz val="11"/>
      <name val="HGS創英角ﾎﾟｯﾌﾟ体"/>
      <family val="3"/>
    </font>
    <font>
      <sz val="22"/>
      <name val="HGS創英角ﾎﾟｯﾌﾟ体"/>
      <family val="3"/>
    </font>
    <font>
      <sz val="18"/>
      <name val="ＭＳ Ｐゴシック"/>
      <family val="3"/>
    </font>
    <font>
      <u val="single"/>
      <sz val="22"/>
      <name val="HGS創英角ﾎﾟｯﾌﾟ体"/>
      <family val="3"/>
    </font>
    <font>
      <u val="single"/>
      <sz val="26"/>
      <name val="HGS創英角ﾎﾟｯﾌﾟ体"/>
      <family val="3"/>
    </font>
    <font>
      <u val="single"/>
      <sz val="36"/>
      <name val="HGS創英角ﾎﾟｯﾌﾟ体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20"/>
      <name val="HGS創英角ﾎﾟｯﾌﾟ体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61" applyAlignment="1">
      <alignment horizontal="left" vertical="center"/>
      <protection/>
    </xf>
    <xf numFmtId="0" fontId="0" fillId="0" borderId="0" xfId="61">
      <alignment/>
      <protection/>
    </xf>
    <xf numFmtId="0" fontId="13" fillId="0" borderId="0" xfId="61" applyFont="1" applyAlignment="1">
      <alignment horizontal="lef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4" xfId="61" applyBorder="1" applyAlignment="1">
      <alignment horizontal="left" vertical="center"/>
      <protection/>
    </xf>
    <xf numFmtId="0" fontId="0" fillId="0" borderId="15" xfId="61" applyBorder="1" applyAlignment="1">
      <alignment horizontal="left" vertical="center"/>
      <protection/>
    </xf>
    <xf numFmtId="0" fontId="0" fillId="0" borderId="16" xfId="61" applyBorder="1" applyAlignment="1">
      <alignment horizontal="left" vertical="center"/>
      <protection/>
    </xf>
    <xf numFmtId="0" fontId="0" fillId="0" borderId="17" xfId="61" applyBorder="1" applyAlignment="1">
      <alignment horizontal="left" vertical="center"/>
      <protection/>
    </xf>
    <xf numFmtId="0" fontId="0" fillId="0" borderId="18" xfId="61" applyBorder="1" applyAlignment="1">
      <alignment horizontal="left" vertical="center"/>
      <protection/>
    </xf>
    <xf numFmtId="0" fontId="0" fillId="0" borderId="19" xfId="61" applyBorder="1" applyAlignment="1">
      <alignment horizontal="left" vertical="center"/>
      <protection/>
    </xf>
    <xf numFmtId="0" fontId="0" fillId="0" borderId="20" xfId="61" applyBorder="1" applyAlignment="1">
      <alignment horizontal="left" vertical="center"/>
      <protection/>
    </xf>
    <xf numFmtId="0" fontId="0" fillId="0" borderId="21" xfId="61" applyBorder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shrinkToFit="1"/>
    </xf>
    <xf numFmtId="0" fontId="0" fillId="0" borderId="25" xfId="0" applyFill="1" applyBorder="1" applyAlignment="1">
      <alignment horizontal="distributed" vertical="center" shrinkToFit="1"/>
    </xf>
    <xf numFmtId="0" fontId="0" fillId="0" borderId="26" xfId="0" applyFill="1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7" xfId="0" applyBorder="1" applyAlignment="1">
      <alignment horizontal="distributed" vertical="center" shrinkToFit="1"/>
    </xf>
    <xf numFmtId="0" fontId="2" fillId="0" borderId="17" xfId="43" applyBorder="1" applyAlignment="1" applyProtection="1">
      <alignment vertical="center" shrinkToFit="1"/>
      <protection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horizontal="left" vertical="center" shrinkToFit="1"/>
    </xf>
    <xf numFmtId="0" fontId="2" fillId="0" borderId="27" xfId="43" applyBorder="1" applyAlignment="1" applyProtection="1">
      <alignment vertical="center" shrinkToFit="1"/>
      <protection/>
    </xf>
    <xf numFmtId="0" fontId="2" fillId="0" borderId="29" xfId="43" applyBorder="1" applyAlignment="1" applyProtection="1">
      <alignment vertical="center" shrinkToFit="1"/>
      <protection/>
    </xf>
    <xf numFmtId="0" fontId="0" fillId="0" borderId="30" xfId="0" applyBorder="1" applyAlignment="1">
      <alignment horizontal="left" vertical="center" shrinkToFit="1"/>
    </xf>
    <xf numFmtId="0" fontId="0" fillId="0" borderId="20" xfId="0" applyBorder="1" applyAlignment="1">
      <alignment horizontal="distributed" vertical="center" shrinkToFit="1"/>
    </xf>
    <xf numFmtId="0" fontId="2" fillId="0" borderId="20" xfId="43" applyBorder="1" applyAlignment="1" applyProtection="1">
      <alignment vertical="center" shrinkToFit="1"/>
      <protection/>
    </xf>
    <xf numFmtId="0" fontId="0" fillId="0" borderId="21" xfId="0" applyBorder="1" applyAlignment="1">
      <alignment horizontal="left" vertical="center" shrinkToFit="1"/>
    </xf>
    <xf numFmtId="0" fontId="13" fillId="0" borderId="0" xfId="61" applyNumberFormat="1" applyFont="1" applyAlignment="1">
      <alignment horizontal="left" vertical="center"/>
      <protection/>
    </xf>
    <xf numFmtId="0" fontId="0" fillId="0" borderId="0" xfId="61" applyBorder="1" applyAlignment="1">
      <alignment horizontal="left" vertical="center"/>
      <protection/>
    </xf>
    <xf numFmtId="0" fontId="0" fillId="0" borderId="31" xfId="61" applyBorder="1" applyAlignment="1">
      <alignment horizontal="left" vertical="center"/>
      <protection/>
    </xf>
    <xf numFmtId="0" fontId="0" fillId="0" borderId="32" xfId="61" applyBorder="1" applyAlignment="1">
      <alignment horizontal="left" vertical="center"/>
      <protection/>
    </xf>
    <xf numFmtId="0" fontId="0" fillId="0" borderId="33" xfId="61" applyBorder="1" applyAlignment="1">
      <alignment horizontal="left" vertical="center"/>
      <protection/>
    </xf>
    <xf numFmtId="0" fontId="0" fillId="0" borderId="34" xfId="61" applyBorder="1" applyAlignment="1">
      <alignment horizontal="left" vertical="center"/>
      <protection/>
    </xf>
    <xf numFmtId="0" fontId="0" fillId="0" borderId="35" xfId="61" applyBorder="1" applyAlignment="1">
      <alignment horizontal="left" vertical="center"/>
      <protection/>
    </xf>
    <xf numFmtId="0" fontId="0" fillId="0" borderId="36" xfId="61" applyFont="1" applyBorder="1" applyAlignment="1">
      <alignment horizontal="center" vertical="center" textRotation="255"/>
      <protection/>
    </xf>
    <xf numFmtId="0" fontId="0" fillId="0" borderId="36" xfId="61" applyBorder="1" applyAlignment="1">
      <alignment horizontal="center" vertical="center" textRotation="255"/>
      <protection/>
    </xf>
    <xf numFmtId="0" fontId="0" fillId="0" borderId="37" xfId="61" applyFont="1" applyBorder="1" applyAlignment="1">
      <alignment horizontal="center" vertical="center" textRotation="255"/>
      <protection/>
    </xf>
    <xf numFmtId="0" fontId="0" fillId="0" borderId="37" xfId="61" applyBorder="1" applyAlignment="1">
      <alignment horizontal="center" vertical="center" textRotation="255"/>
      <protection/>
    </xf>
    <xf numFmtId="0" fontId="0" fillId="0" borderId="38" xfId="61" applyBorder="1" applyAlignment="1">
      <alignment horizontal="left" vertical="center"/>
      <protection/>
    </xf>
    <xf numFmtId="0" fontId="0" fillId="0" borderId="39" xfId="61" applyBorder="1" applyAlignment="1">
      <alignment horizontal="left" vertical="center"/>
      <protection/>
    </xf>
    <xf numFmtId="0" fontId="0" fillId="0" borderId="36" xfId="61" applyBorder="1" applyAlignment="1">
      <alignment horizontal="left" vertical="center"/>
      <protection/>
    </xf>
    <xf numFmtId="0" fontId="0" fillId="0" borderId="37" xfId="61" applyBorder="1" applyAlignment="1">
      <alignment horizontal="left" vertical="center"/>
      <protection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vertical="center" shrinkToFit="1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41" xfId="61" applyFont="1" applyBorder="1" applyAlignment="1">
      <alignment horizontal="center" vertical="center" shrinkToFit="1"/>
      <protection/>
    </xf>
    <xf numFmtId="0" fontId="13" fillId="0" borderId="42" xfId="0" applyFont="1" applyBorder="1" applyAlignment="1">
      <alignment vertical="center" shrinkToFit="1"/>
    </xf>
    <xf numFmtId="0" fontId="0" fillId="0" borderId="41" xfId="61" applyBorder="1" applyAlignment="1">
      <alignment horizontal="center" vertical="center"/>
      <protection/>
    </xf>
    <xf numFmtId="0" fontId="0" fillId="0" borderId="43" xfId="0" applyBorder="1" applyAlignment="1">
      <alignment vertical="center"/>
    </xf>
    <xf numFmtId="0" fontId="0" fillId="0" borderId="44" xfId="61" applyBorder="1" applyAlignment="1">
      <alignment horizontal="center" vertical="center"/>
      <protection/>
    </xf>
    <xf numFmtId="0" fontId="0" fillId="0" borderId="43" xfId="61" applyBorder="1" applyAlignment="1">
      <alignment horizontal="center" vertical="center"/>
      <protection/>
    </xf>
    <xf numFmtId="0" fontId="0" fillId="0" borderId="44" xfId="61" applyBorder="1" applyAlignment="1">
      <alignment horizontal="left" vertical="center"/>
      <protection/>
    </xf>
    <xf numFmtId="0" fontId="0" fillId="0" borderId="42" xfId="0" applyBorder="1" applyAlignment="1">
      <alignment vertical="center"/>
    </xf>
    <xf numFmtId="0" fontId="13" fillId="0" borderId="45" xfId="61" applyFont="1" applyBorder="1" applyAlignment="1">
      <alignment horizontal="center" vertical="center" shrinkToFit="1"/>
      <protection/>
    </xf>
    <xf numFmtId="0" fontId="13" fillId="0" borderId="46" xfId="0" applyFont="1" applyBorder="1" applyAlignment="1">
      <alignment vertical="center" shrinkToFit="1"/>
    </xf>
    <xf numFmtId="0" fontId="0" fillId="0" borderId="45" xfId="61" applyBorder="1" applyAlignment="1">
      <alignment horizontal="center" vertical="center"/>
      <protection/>
    </xf>
    <xf numFmtId="0" fontId="0" fillId="0" borderId="47" xfId="0" applyBorder="1" applyAlignment="1">
      <alignment vertical="center"/>
    </xf>
    <xf numFmtId="0" fontId="0" fillId="0" borderId="48" xfId="61" applyBorder="1" applyAlignment="1">
      <alignment horizontal="center" vertical="center"/>
      <protection/>
    </xf>
    <xf numFmtId="0" fontId="0" fillId="0" borderId="47" xfId="61" applyBorder="1" applyAlignment="1">
      <alignment horizontal="center" vertical="center"/>
      <protection/>
    </xf>
    <xf numFmtId="0" fontId="0" fillId="0" borderId="46" xfId="0" applyBorder="1" applyAlignment="1">
      <alignment vertical="center"/>
    </xf>
    <xf numFmtId="0" fontId="0" fillId="0" borderId="31" xfId="61" applyBorder="1" applyAlignment="1">
      <alignment horizontal="center" vertical="center"/>
      <protection/>
    </xf>
    <xf numFmtId="0" fontId="0" fillId="0" borderId="32" xfId="0" applyBorder="1" applyAlignment="1">
      <alignment vertical="center"/>
    </xf>
    <xf numFmtId="0" fontId="13" fillId="0" borderId="49" xfId="61" applyFont="1" applyBorder="1" applyAlignment="1">
      <alignment horizontal="center" vertical="center" shrinkToFit="1"/>
      <protection/>
    </xf>
    <xf numFmtId="0" fontId="13" fillId="0" borderId="12" xfId="61" applyFont="1" applyBorder="1" applyAlignment="1">
      <alignment horizontal="center" vertical="center" shrinkToFit="1"/>
      <protection/>
    </xf>
    <xf numFmtId="0" fontId="13" fillId="0" borderId="32" xfId="0" applyFont="1" applyBorder="1" applyAlignment="1">
      <alignment vertical="center" shrinkToFit="1"/>
    </xf>
    <xf numFmtId="0" fontId="0" fillId="0" borderId="50" xfId="61" applyBorder="1" applyAlignment="1">
      <alignment horizontal="center" vertical="center"/>
      <protection/>
    </xf>
    <xf numFmtId="0" fontId="0" fillId="0" borderId="51" xfId="0" applyBorder="1" applyAlignment="1">
      <alignment vertical="center"/>
    </xf>
    <xf numFmtId="0" fontId="0" fillId="0" borderId="52" xfId="61" applyBorder="1" applyAlignment="1">
      <alignment horizontal="left" vertical="center"/>
      <protection/>
    </xf>
    <xf numFmtId="0" fontId="0" fillId="0" borderId="53" xfId="0" applyBorder="1" applyAlignment="1">
      <alignment vertical="center"/>
    </xf>
    <xf numFmtId="0" fontId="13" fillId="0" borderId="31" xfId="61" applyFont="1" applyBorder="1" applyAlignment="1">
      <alignment horizontal="center" vertical="center" shrinkToFit="1"/>
      <protection/>
    </xf>
    <xf numFmtId="0" fontId="13" fillId="0" borderId="12" xfId="0" applyFont="1" applyBorder="1" applyAlignment="1">
      <alignment vertical="center" shrinkToFit="1"/>
    </xf>
    <xf numFmtId="0" fontId="13" fillId="0" borderId="50" xfId="61" applyFont="1" applyBorder="1" applyAlignment="1">
      <alignment horizontal="center" vertical="center" shrinkToFit="1"/>
      <protection/>
    </xf>
    <xf numFmtId="0" fontId="13" fillId="0" borderId="53" xfId="0" applyFont="1" applyBorder="1" applyAlignment="1">
      <alignment vertical="center" shrinkToFit="1"/>
    </xf>
    <xf numFmtId="0" fontId="13" fillId="0" borderId="54" xfId="61" applyFont="1" applyBorder="1" applyAlignment="1">
      <alignment horizontal="center" vertical="center" shrinkToFit="1"/>
      <protection/>
    </xf>
    <xf numFmtId="0" fontId="13" fillId="0" borderId="55" xfId="0" applyFont="1" applyBorder="1" applyAlignment="1">
      <alignment vertical="center" shrinkToFit="1"/>
    </xf>
    <xf numFmtId="0" fontId="8" fillId="0" borderId="0" xfId="61" applyFont="1" applyAlignment="1">
      <alignment horizontal="center" vertical="center"/>
      <protection/>
    </xf>
    <xf numFmtId="31" fontId="12" fillId="0" borderId="0" xfId="61" applyNumberFormat="1" applyFont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0" fontId="0" fillId="0" borderId="56" xfId="61" applyFont="1" applyBorder="1" applyAlignment="1">
      <alignment horizontal="center" vertical="center" textRotation="255"/>
      <protection/>
    </xf>
    <xf numFmtId="0" fontId="0" fillId="0" borderId="56" xfId="61" applyBorder="1" applyAlignment="1">
      <alignment horizontal="center" vertical="center" textRotation="255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4" xfId="61" applyBorder="1" applyAlignment="1">
      <alignment horizontal="center" vertical="center"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0" xfId="61" applyFont="1" applyAlignment="1">
      <alignment horizontal="center" vertical="center"/>
      <protection/>
    </xf>
    <xf numFmtId="0" fontId="13" fillId="0" borderId="31" xfId="61" applyFont="1" applyBorder="1" applyAlignment="1">
      <alignment horizontal="center" vertical="center"/>
      <protection/>
    </xf>
    <xf numFmtId="0" fontId="13" fillId="0" borderId="12" xfId="0" applyFont="1" applyBorder="1" applyAlignment="1">
      <alignment vertical="center"/>
    </xf>
    <xf numFmtId="0" fontId="13" fillId="0" borderId="49" xfId="61" applyFont="1" applyBorder="1" applyAlignment="1">
      <alignment horizontal="center" vertical="center"/>
      <protection/>
    </xf>
    <xf numFmtId="0" fontId="13" fillId="0" borderId="12" xfId="61" applyFont="1" applyBorder="1" applyAlignment="1">
      <alignment horizontal="center" vertical="center"/>
      <protection/>
    </xf>
    <xf numFmtId="0" fontId="13" fillId="0" borderId="32" xfId="0" applyFont="1" applyBorder="1" applyAlignment="1">
      <alignment vertical="center"/>
    </xf>
    <xf numFmtId="0" fontId="13" fillId="0" borderId="50" xfId="61" applyFont="1" applyBorder="1" applyAlignment="1">
      <alignment horizontal="center" vertical="center"/>
      <protection/>
    </xf>
    <xf numFmtId="0" fontId="13" fillId="0" borderId="53" xfId="0" applyFont="1" applyBorder="1" applyAlignment="1">
      <alignment vertical="center"/>
    </xf>
    <xf numFmtId="0" fontId="13" fillId="0" borderId="41" xfId="61" applyFont="1" applyBorder="1" applyAlignment="1">
      <alignment horizontal="center" vertical="center"/>
      <protection/>
    </xf>
    <xf numFmtId="0" fontId="13" fillId="0" borderId="42" xfId="0" applyFont="1" applyBorder="1" applyAlignment="1">
      <alignment vertical="center"/>
    </xf>
    <xf numFmtId="0" fontId="13" fillId="0" borderId="45" xfId="61" applyFont="1" applyBorder="1" applyAlignment="1">
      <alignment horizontal="center" vertical="center"/>
      <protection/>
    </xf>
    <xf numFmtId="0" fontId="13" fillId="0" borderId="46" xfId="0" applyFont="1" applyBorder="1" applyAlignment="1">
      <alignment vertical="center"/>
    </xf>
    <xf numFmtId="0" fontId="13" fillId="0" borderId="54" xfId="61" applyFont="1" applyBorder="1" applyAlignment="1">
      <alignment horizontal="center" vertical="center"/>
      <protection/>
    </xf>
    <xf numFmtId="0" fontId="13" fillId="0" borderId="55" xfId="0" applyFont="1" applyBorder="1" applyAlignment="1">
      <alignment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left" vertical="top"/>
    </xf>
    <xf numFmtId="0" fontId="1" fillId="0" borderId="24" xfId="0" applyNumberFormat="1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3" fillId="0" borderId="44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left" vertical="top"/>
    </xf>
    <xf numFmtId="0" fontId="1" fillId="0" borderId="22" xfId="0" applyNumberFormat="1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3" fillId="0" borderId="4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３回組合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6</xdr:row>
      <xdr:rowOff>38100</xdr:rowOff>
    </xdr:from>
    <xdr:to>
      <xdr:col>8</xdr:col>
      <xdr:colOff>276225</xdr:colOff>
      <xdr:row>37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00225"/>
          <a:ext cx="5410200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6</xdr:row>
      <xdr:rowOff>38100</xdr:rowOff>
    </xdr:from>
    <xdr:to>
      <xdr:col>8</xdr:col>
      <xdr:colOff>276225</xdr:colOff>
      <xdr:row>37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00225"/>
          <a:ext cx="5410200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chikawa.kifc@gmail.com" TargetMode="External" /><Relationship Id="rId2" Type="http://schemas.openxmlformats.org/officeDocument/2006/relationships/hyperlink" Target="mailto:tshikanoya0806@yahoo.co.jp" TargetMode="External" /><Relationship Id="rId3" Type="http://schemas.openxmlformats.org/officeDocument/2006/relationships/hyperlink" Target="mailto:shimuya.shimuya.84@ezweb.ne.jp" TargetMode="External" /><Relationship Id="rId4" Type="http://schemas.openxmlformats.org/officeDocument/2006/relationships/hyperlink" Target="mailto:ichikita1955gt@yahoo.co.jp" TargetMode="External" /><Relationship Id="rId5" Type="http://schemas.openxmlformats.org/officeDocument/2006/relationships/hyperlink" Target="mailto:k.o1220@docomo.ne.jp" TargetMode="External" /><Relationship Id="rId6" Type="http://schemas.openxmlformats.org/officeDocument/2006/relationships/hyperlink" Target="mailto:info@leste.jp" TargetMode="External" /><Relationship Id="rId7" Type="http://schemas.openxmlformats.org/officeDocument/2006/relationships/hyperlink" Target="mailto:hgp@lily.ocn.ne.jp" TargetMode="External" /><Relationship Id="rId8" Type="http://schemas.openxmlformats.org/officeDocument/2006/relationships/hyperlink" Target="mailto:yuridai_sc@yahoo.co.jp" TargetMode="External" /><Relationship Id="rId9" Type="http://schemas.openxmlformats.org/officeDocument/2006/relationships/hyperlink" Target="mailto:office11@mvb.biglobe.ne.jp" TargetMode="External" /><Relationship Id="rId10" Type="http://schemas.openxmlformats.org/officeDocument/2006/relationships/hyperlink" Target="mailto:chi-mahiro@docomo.ne.jp" TargetMode="External" /><Relationship Id="rId11" Type="http://schemas.openxmlformats.org/officeDocument/2006/relationships/hyperlink" Target="mailto:taka_naga0126@yahoo.co.jp" TargetMode="External" /><Relationship Id="rId12" Type="http://schemas.openxmlformats.org/officeDocument/2006/relationships/hyperlink" Target="mailto:sr_hige@ybb.ne.jp" TargetMode="External" /><Relationship Id="rId13" Type="http://schemas.openxmlformats.org/officeDocument/2006/relationships/hyperlink" Target="mailto:nanae.fc.seki@gmail.com" TargetMode="External" /><Relationship Id="rId14" Type="http://schemas.openxmlformats.org/officeDocument/2006/relationships/hyperlink" Target="mailto:oosawa0314@ezweb.ne.jp" TargetMode="External" /><Relationship Id="rId15" Type="http://schemas.openxmlformats.org/officeDocument/2006/relationships/hyperlink" Target="mailto:hxphb485@yahoo.co.jp" TargetMode="External" /><Relationship Id="rId16" Type="http://schemas.openxmlformats.org/officeDocument/2006/relationships/hyperlink" Target="mailto:cmth.2017.c-m@docomo.ne.jp" TargetMode="External" /><Relationship Id="rId17" Type="http://schemas.openxmlformats.org/officeDocument/2006/relationships/hyperlink" Target="mailto:ichikawamfceguchi@yahoo.co.jp" TargetMode="External" /><Relationship Id="rId18" Type="http://schemas.openxmlformats.org/officeDocument/2006/relationships/hyperlink" Target="mailto:kantapapa@ezweb.ne.jp" TargetMode="External" /><Relationship Id="rId19" Type="http://schemas.openxmlformats.org/officeDocument/2006/relationships/hyperlink" Target="mailto:matsuhidai_sc@mtj.biglobe.ne.jp" TargetMode="External" /><Relationship Id="rId20" Type="http://schemas.openxmlformats.org/officeDocument/2006/relationships/hyperlink" Target="mailto:hitmac-yitengbozi@docomo.ne.jp" TargetMode="External" /><Relationship Id="rId21" Type="http://schemas.openxmlformats.org/officeDocument/2006/relationships/hyperlink" Target="mailto:snoopy@ab.auone-net.jp" TargetMode="External" /><Relationship Id="rId22" Type="http://schemas.openxmlformats.org/officeDocument/2006/relationships/hyperlink" Target="mailto:tripletta.1990@hb.tp1.jp" TargetMode="External" /><Relationship Id="rId23" Type="http://schemas.openxmlformats.org/officeDocument/2006/relationships/hyperlink" Target="mailto:mizusuma7869si@yahoo.co.jp" TargetMode="External" /><Relationship Id="rId2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K45" sqref="K45"/>
    </sheetView>
  </sheetViews>
  <sheetFormatPr defaultColWidth="9.00390625" defaultRowHeight="13.5"/>
  <cols>
    <col min="9" max="9" width="9.75390625" style="0" customWidth="1"/>
  </cols>
  <sheetData>
    <row r="1" spans="3:7" ht="30" customHeight="1">
      <c r="C1" s="78" t="s">
        <v>140</v>
      </c>
      <c r="D1" s="78"/>
      <c r="E1" s="78"/>
      <c r="F1" s="78"/>
      <c r="G1" s="78"/>
    </row>
    <row r="2" ht="6.75" customHeight="1"/>
    <row r="3" spans="2:8" ht="38.25" customHeight="1">
      <c r="B3" s="79" t="s">
        <v>1</v>
      </c>
      <c r="C3" s="79"/>
      <c r="D3" s="79"/>
      <c r="E3" s="79"/>
      <c r="F3" s="79"/>
      <c r="G3" s="79"/>
      <c r="H3" s="79"/>
    </row>
    <row r="4" ht="8.25" customHeight="1"/>
    <row r="5" spans="1:9" ht="42">
      <c r="A5" s="80" t="s">
        <v>34</v>
      </c>
      <c r="B5" s="80"/>
      <c r="C5" s="80"/>
      <c r="D5" s="80"/>
      <c r="E5" s="80"/>
      <c r="F5" s="80"/>
      <c r="G5" s="80"/>
      <c r="H5" s="80"/>
      <c r="I5" s="80"/>
    </row>
    <row r="12" ht="13.5">
      <c r="E12" s="1"/>
    </row>
    <row r="40" ht="8.25" customHeight="1">
      <c r="J40" s="5"/>
    </row>
    <row r="41" spans="2:9" ht="24">
      <c r="B41" s="68" t="s">
        <v>139</v>
      </c>
      <c r="C41" s="68"/>
      <c r="D41" s="68"/>
      <c r="E41" s="68"/>
      <c r="F41" s="68"/>
      <c r="G41" s="68"/>
      <c r="H41" s="68"/>
      <c r="I41" s="69"/>
    </row>
    <row r="42" spans="2:9" ht="6" customHeight="1">
      <c r="B42" s="69"/>
      <c r="C42" s="70"/>
      <c r="D42" s="70"/>
      <c r="E42" s="70"/>
      <c r="F42" s="70"/>
      <c r="G42" s="70"/>
      <c r="H42" s="69"/>
      <c r="I42" s="69"/>
    </row>
    <row r="43" spans="2:9" ht="24">
      <c r="B43" s="77" t="s">
        <v>242</v>
      </c>
      <c r="C43" s="77"/>
      <c r="D43" s="77"/>
      <c r="E43" s="77"/>
      <c r="F43" s="77"/>
      <c r="G43" s="77"/>
      <c r="H43" s="77"/>
      <c r="I43" s="77"/>
    </row>
    <row r="44" spans="2:9" ht="6" customHeight="1">
      <c r="B44" s="69"/>
      <c r="C44" s="70"/>
      <c r="D44" s="70"/>
      <c r="E44" s="70"/>
      <c r="F44" s="70"/>
      <c r="G44" s="70"/>
      <c r="H44" s="69"/>
      <c r="I44" s="69"/>
    </row>
    <row r="45" spans="2:9" ht="24">
      <c r="B45" s="77" t="s">
        <v>2</v>
      </c>
      <c r="C45" s="77"/>
      <c r="D45" s="77"/>
      <c r="E45" s="77"/>
      <c r="F45" s="77"/>
      <c r="G45" s="77"/>
      <c r="H45" s="77"/>
      <c r="I45" s="69"/>
    </row>
    <row r="46" spans="3:8" ht="25.5">
      <c r="C46" s="3"/>
      <c r="D46" s="3"/>
      <c r="E46" s="3"/>
      <c r="F46" s="3"/>
      <c r="G46" s="3"/>
      <c r="H46" s="4"/>
    </row>
    <row r="47" spans="3:7" ht="13.5">
      <c r="C47" s="2"/>
      <c r="D47" s="2"/>
      <c r="E47" s="2"/>
      <c r="F47" s="2"/>
      <c r="G47" s="2"/>
    </row>
    <row r="48" spans="3:7" ht="13.5">
      <c r="C48" s="2"/>
      <c r="D48" s="2"/>
      <c r="E48" s="2"/>
      <c r="F48" s="2"/>
      <c r="G48" s="2"/>
    </row>
  </sheetData>
  <sheetProtection/>
  <mergeCells count="5">
    <mergeCell ref="B45:H45"/>
    <mergeCell ref="C1:G1"/>
    <mergeCell ref="B3:H3"/>
    <mergeCell ref="B43:I43"/>
    <mergeCell ref="A5:I5"/>
  </mergeCells>
  <printOptions/>
  <pageMargins left="0.82" right="0.3937007874015748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3"/>
  <sheetViews>
    <sheetView tabSelected="1" zoomScalePageLayoutView="0" workbookViewId="0" topLeftCell="A31">
      <selection activeCell="I37" sqref="I37"/>
    </sheetView>
  </sheetViews>
  <sheetFormatPr defaultColWidth="9.00390625" defaultRowHeight="13.5"/>
  <cols>
    <col min="1" max="1" width="2.875" style="0" customWidth="1"/>
    <col min="2" max="2" width="3.625" style="0" customWidth="1"/>
    <col min="3" max="3" width="12.125" style="0" customWidth="1"/>
    <col min="9" max="9" width="9.75390625" style="0" customWidth="1"/>
  </cols>
  <sheetData>
    <row r="1" spans="3:21" ht="27" customHeight="1">
      <c r="C1" s="82" t="s">
        <v>141</v>
      </c>
      <c r="D1" s="82"/>
      <c r="E1" s="82"/>
      <c r="F1" s="82"/>
      <c r="G1" s="82"/>
      <c r="H1" s="82"/>
      <c r="I1" s="82"/>
      <c r="J1" s="82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2:21" ht="13.5" customHeight="1"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2:21" ht="18" customHeight="1">
      <c r="B3" s="81" t="s">
        <v>3</v>
      </c>
      <c r="C3" s="81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2:21" ht="18" customHeight="1">
      <c r="B4" s="7" t="s">
        <v>4</v>
      </c>
      <c r="C4" s="8" t="s">
        <v>30</v>
      </c>
      <c r="D4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2:21" ht="18" customHeight="1">
      <c r="B5" s="6"/>
      <c r="C5" s="8"/>
      <c r="D5" t="s">
        <v>36</v>
      </c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ht="18" customHeight="1">
      <c r="B6" s="6"/>
      <c r="C6" s="8"/>
      <c r="D6" t="s">
        <v>6</v>
      </c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2:21" ht="13.5" customHeight="1">
      <c r="B7" s="6"/>
      <c r="C7" s="8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2:21" ht="18" customHeight="1">
      <c r="B8" s="7" t="s">
        <v>7</v>
      </c>
      <c r="C8" s="8" t="s">
        <v>31</v>
      </c>
      <c r="D8" t="s">
        <v>146</v>
      </c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2:21" ht="18" customHeight="1">
      <c r="B9" s="7"/>
      <c r="C9" s="8"/>
      <c r="D9" t="s">
        <v>280</v>
      </c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2:21" ht="18" customHeight="1">
      <c r="B10" s="6"/>
      <c r="C10" s="8"/>
      <c r="D10" t="s">
        <v>281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2:21" ht="13.5" customHeight="1">
      <c r="B11" s="6"/>
      <c r="C11" s="8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2:21" ht="18" customHeight="1">
      <c r="B12" s="7" t="s">
        <v>8</v>
      </c>
      <c r="C12" s="8" t="s">
        <v>9</v>
      </c>
      <c r="D12" t="s">
        <v>243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2:21" ht="13.5" customHeight="1">
      <c r="B13" s="7"/>
      <c r="C13" s="8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2:21" ht="18" customHeight="1">
      <c r="B14" s="7" t="s">
        <v>10</v>
      </c>
      <c r="C14" s="8" t="s">
        <v>11</v>
      </c>
      <c r="D14" t="s">
        <v>246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2:21" ht="18" customHeight="1">
      <c r="B15" s="6"/>
      <c r="C15" s="8"/>
      <c r="D15" t="s">
        <v>247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2:21" ht="18" customHeight="1">
      <c r="B16" s="6"/>
      <c r="C16" s="8"/>
      <c r="D16" t="s">
        <v>248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2:21" ht="18" customHeight="1">
      <c r="B17" s="6"/>
      <c r="C17" s="8"/>
      <c r="D17" t="s">
        <v>245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2:21" ht="18" customHeight="1">
      <c r="B18" s="6"/>
      <c r="C18" s="8"/>
      <c r="D18" t="s">
        <v>271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2:21" ht="18" customHeight="1">
      <c r="B19" s="6"/>
      <c r="C19" s="8"/>
      <c r="D19" t="s">
        <v>125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2:21" ht="13.5" customHeight="1">
      <c r="B20" s="6"/>
      <c r="C20" s="8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2:21" ht="18" customHeight="1">
      <c r="B21" s="7" t="s">
        <v>12</v>
      </c>
      <c r="C21" s="8" t="s">
        <v>13</v>
      </c>
      <c r="D21" t="s">
        <v>14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2:21" ht="18" customHeight="1">
      <c r="B22" s="6"/>
      <c r="C22" s="8"/>
      <c r="D22" t="s">
        <v>15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2:21" ht="18" customHeight="1">
      <c r="B23" s="6"/>
      <c r="C23" s="8"/>
      <c r="D23" t="s">
        <v>16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2:21" ht="13.5" customHeight="1">
      <c r="B24" s="6"/>
      <c r="C24" s="8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2:21" ht="18" customHeight="1">
      <c r="B25" s="7" t="s">
        <v>17</v>
      </c>
      <c r="C25" s="8" t="s">
        <v>18</v>
      </c>
      <c r="D25" t="s">
        <v>19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2:21" ht="13.5" customHeight="1">
      <c r="B26" s="7"/>
      <c r="C26" s="8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2:21" ht="18" customHeight="1">
      <c r="B27" s="9" t="s">
        <v>20</v>
      </c>
      <c r="C27" s="8" t="s">
        <v>21</v>
      </c>
      <c r="D27" t="s">
        <v>282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2:21" ht="18" customHeight="1">
      <c r="B28" s="6"/>
      <c r="C28" s="8"/>
      <c r="D28" t="s">
        <v>143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2:21" ht="31.5" customHeight="1">
      <c r="B29" s="6"/>
      <c r="C29" s="8"/>
      <c r="D29" s="83" t="s">
        <v>244</v>
      </c>
      <c r="E29" s="83"/>
      <c r="F29" s="83"/>
      <c r="G29" s="83"/>
      <c r="H29" s="83"/>
      <c r="I29" s="83"/>
      <c r="J29" s="83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2:21" ht="18" customHeight="1">
      <c r="B30" s="6"/>
      <c r="C30" s="8"/>
      <c r="D30" t="s">
        <v>56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2:21" ht="18" customHeight="1">
      <c r="B31" s="6"/>
      <c r="C31" s="8"/>
      <c r="D31" t="s">
        <v>272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2:21" ht="18" customHeight="1">
      <c r="B32" s="6"/>
      <c r="C32" s="8"/>
      <c r="D32" t="s">
        <v>144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2:21" ht="18" customHeight="1">
      <c r="B33" s="6"/>
      <c r="C33" s="8"/>
      <c r="D33" t="s">
        <v>58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2:21" ht="13.5" customHeight="1">
      <c r="B34" s="6"/>
      <c r="C34" s="8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2:21" ht="18" customHeight="1">
      <c r="B35" s="7" t="s">
        <v>22</v>
      </c>
      <c r="C35" s="8" t="s">
        <v>32</v>
      </c>
      <c r="D35" t="s">
        <v>128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2:21" ht="18" customHeight="1">
      <c r="B36" s="6"/>
      <c r="C36" s="8"/>
      <c r="D36" t="s">
        <v>287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2:21" ht="18" customHeight="1">
      <c r="B37" s="6"/>
      <c r="C37" s="8"/>
      <c r="D37" t="s">
        <v>126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2:21" ht="18" customHeight="1">
      <c r="B38" s="6"/>
      <c r="C38" s="8"/>
      <c r="D38" t="s">
        <v>127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2:21" ht="13.5" customHeight="1">
      <c r="B39" s="6"/>
      <c r="C39" s="8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2:21" ht="18" customHeight="1">
      <c r="B40" s="7" t="s">
        <v>23</v>
      </c>
      <c r="C40" s="8" t="s">
        <v>24</v>
      </c>
      <c r="D40" t="s">
        <v>35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2:21" ht="13.5" customHeight="1">
      <c r="B41" s="7"/>
      <c r="C41" s="8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2:21" ht="18" customHeight="1">
      <c r="B42" s="6" t="s">
        <v>25</v>
      </c>
      <c r="C42" s="8" t="s">
        <v>26</v>
      </c>
      <c r="D42" t="s">
        <v>27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2:21" ht="33" customHeight="1">
      <c r="B43" s="6"/>
      <c r="C43" s="8"/>
      <c r="D43" s="83" t="s">
        <v>289</v>
      </c>
      <c r="E43" s="83"/>
      <c r="F43" s="83"/>
      <c r="G43" s="83"/>
      <c r="H43" s="83"/>
      <c r="I43" s="83"/>
      <c r="J43" s="83"/>
      <c r="K43" s="83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2:21" ht="18" customHeight="1">
      <c r="B44" s="6"/>
      <c r="C44" s="8"/>
      <c r="D44" t="s">
        <v>28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2:21" ht="13.5" customHeight="1"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2:21" ht="18" customHeight="1">
      <c r="B46" s="6" t="s">
        <v>29</v>
      </c>
      <c r="C46" s="8" t="s">
        <v>0</v>
      </c>
      <c r="D46" t="s">
        <v>33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2:21" ht="18" customHeight="1">
      <c r="B47" s="6"/>
      <c r="D47" t="s">
        <v>129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2:21" ht="18" customHeight="1">
      <c r="B48" s="6"/>
      <c r="D48" t="s">
        <v>145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2:21" ht="18" customHeight="1">
      <c r="B49" s="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2:21" ht="18" customHeight="1">
      <c r="B50" s="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11" ht="18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8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8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8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8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8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8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8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8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8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8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8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8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8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8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8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8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8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8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8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8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8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8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8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8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8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8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8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8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8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8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8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8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8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8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18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ht="18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8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8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8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8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8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8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8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8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8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8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8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8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8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3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3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3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3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3.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3.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3.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3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3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3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ht="13.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ht="13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3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3.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3.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3.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ht="13.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ht="13.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1:11" ht="13.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ht="13.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ht="13.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1" ht="13.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 ht="13.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ht="13.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ht="13.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ht="13.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ht="13.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ht="13.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3.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ht="13.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ht="13.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ht="13.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ht="13.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ht="13.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ht="13.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ht="13.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ht="13.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ht="13.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ht="13.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ht="13.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ht="13.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1" ht="13.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 ht="13.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ht="13.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ht="13.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ht="13.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ht="13.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ht="13.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ht="13.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</sheetData>
  <sheetProtection/>
  <mergeCells count="4">
    <mergeCell ref="B3:C3"/>
    <mergeCell ref="C1:J1"/>
    <mergeCell ref="D43:K43"/>
    <mergeCell ref="D29:J29"/>
  </mergeCells>
  <printOptions/>
  <pageMargins left="0.5905511811023623" right="0" top="0.7086614173228347" bottom="0.11811023622047245" header="0" footer="0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6"/>
  <sheetViews>
    <sheetView zoomScalePageLayoutView="0" workbookViewId="0" topLeftCell="A25">
      <selection activeCell="B45" sqref="B45"/>
    </sheetView>
  </sheetViews>
  <sheetFormatPr defaultColWidth="9.00390625" defaultRowHeight="13.5"/>
  <cols>
    <col min="1" max="9" width="5.625" style="18" customWidth="1"/>
    <col min="10" max="14" width="6.625" style="18" customWidth="1"/>
    <col min="15" max="28" width="5.625" style="18" customWidth="1"/>
    <col min="29" max="16384" width="9.00390625" style="18" customWidth="1"/>
  </cols>
  <sheetData>
    <row r="1" spans="1:26" ht="24.75" customHeight="1">
      <c r="A1" s="114" t="s">
        <v>223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5">
        <v>43141</v>
      </c>
      <c r="L2" s="116"/>
      <c r="M2" s="116"/>
      <c r="N2" s="116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customHeight="1">
      <c r="A3" s="19" t="s">
        <v>224</v>
      </c>
      <c r="B3" s="19"/>
      <c r="C3" s="19"/>
      <c r="D3" s="17"/>
      <c r="E3" s="17"/>
      <c r="F3" s="19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customHeight="1" thickBot="1">
      <c r="A4" s="17"/>
      <c r="B4" s="19" t="s">
        <v>60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 thickBot="1">
      <c r="A5" s="17"/>
      <c r="B5" s="99" t="s">
        <v>66</v>
      </c>
      <c r="C5" s="100"/>
      <c r="D5" s="108" t="str">
        <f>B6</f>
        <v>市川北ＦＣ</v>
      </c>
      <c r="E5" s="109"/>
      <c r="F5" s="101" t="str">
        <f>B7</f>
        <v>柏井ＳＣ</v>
      </c>
      <c r="G5" s="102"/>
      <c r="H5" s="101" t="str">
        <f>B8</f>
        <v>七栄ＦＣ</v>
      </c>
      <c r="I5" s="103"/>
      <c r="J5" s="22" t="s">
        <v>61</v>
      </c>
      <c r="K5" s="21" t="s">
        <v>62</v>
      </c>
      <c r="L5" s="21" t="s">
        <v>63</v>
      </c>
      <c r="M5" s="21" t="s">
        <v>64</v>
      </c>
      <c r="N5" s="20" t="s">
        <v>65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customHeight="1">
      <c r="A6" s="17"/>
      <c r="B6" s="110" t="s">
        <v>47</v>
      </c>
      <c r="C6" s="111"/>
      <c r="D6" s="104" t="s">
        <v>66</v>
      </c>
      <c r="E6" s="105"/>
      <c r="F6" s="106" t="s">
        <v>71</v>
      </c>
      <c r="G6" s="105"/>
      <c r="H6" s="106" t="s">
        <v>72</v>
      </c>
      <c r="I6" s="107"/>
      <c r="J6" s="23"/>
      <c r="K6" s="24"/>
      <c r="L6" s="24"/>
      <c r="M6" s="24"/>
      <c r="N6" s="25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>
      <c r="A7" s="17"/>
      <c r="B7" s="84" t="s">
        <v>167</v>
      </c>
      <c r="C7" s="85"/>
      <c r="D7" s="86"/>
      <c r="E7" s="87"/>
      <c r="F7" s="88" t="s">
        <v>66</v>
      </c>
      <c r="G7" s="89"/>
      <c r="H7" s="90" t="s">
        <v>73</v>
      </c>
      <c r="I7" s="91"/>
      <c r="J7" s="26"/>
      <c r="K7" s="27"/>
      <c r="L7" s="27"/>
      <c r="M7" s="27"/>
      <c r="N7" s="28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customHeight="1" thickBot="1">
      <c r="A8" s="17"/>
      <c r="B8" s="92" t="s">
        <v>45</v>
      </c>
      <c r="C8" s="93"/>
      <c r="D8" s="94"/>
      <c r="E8" s="95"/>
      <c r="F8" s="96"/>
      <c r="G8" s="97"/>
      <c r="H8" s="96" t="s">
        <v>66</v>
      </c>
      <c r="I8" s="98"/>
      <c r="J8" s="29"/>
      <c r="K8" s="30"/>
      <c r="L8" s="30"/>
      <c r="M8" s="30"/>
      <c r="N8" s="31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customHeight="1" thickBot="1">
      <c r="A9" s="17"/>
      <c r="B9" s="19" t="s">
        <v>81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customHeight="1" thickBot="1">
      <c r="A10" s="17"/>
      <c r="B10" s="99" t="s">
        <v>66</v>
      </c>
      <c r="C10" s="100"/>
      <c r="D10" s="108" t="str">
        <f>B11</f>
        <v>市川真間DSC</v>
      </c>
      <c r="E10" s="109"/>
      <c r="F10" s="101" t="str">
        <f>B12</f>
        <v>日吉台ＳＣ</v>
      </c>
      <c r="G10" s="102"/>
      <c r="H10" s="101" t="s">
        <v>49</v>
      </c>
      <c r="I10" s="103"/>
      <c r="J10" s="22" t="s">
        <v>61</v>
      </c>
      <c r="K10" s="21" t="s">
        <v>62</v>
      </c>
      <c r="L10" s="21" t="s">
        <v>63</v>
      </c>
      <c r="M10" s="21" t="s">
        <v>64</v>
      </c>
      <c r="N10" s="20" t="s">
        <v>65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.75" customHeight="1">
      <c r="A11" s="17"/>
      <c r="B11" s="110" t="s">
        <v>249</v>
      </c>
      <c r="C11" s="111"/>
      <c r="D11" s="104" t="s">
        <v>66</v>
      </c>
      <c r="E11" s="105"/>
      <c r="F11" s="106" t="s">
        <v>74</v>
      </c>
      <c r="G11" s="105"/>
      <c r="H11" s="106" t="s">
        <v>75</v>
      </c>
      <c r="I11" s="107"/>
      <c r="J11" s="23"/>
      <c r="K11" s="24"/>
      <c r="L11" s="24"/>
      <c r="M11" s="24"/>
      <c r="N11" s="25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>
      <c r="A12" s="17"/>
      <c r="B12" s="112" t="s">
        <v>44</v>
      </c>
      <c r="C12" s="113"/>
      <c r="D12" s="86"/>
      <c r="E12" s="87"/>
      <c r="F12" s="88" t="s">
        <v>66</v>
      </c>
      <c r="G12" s="89"/>
      <c r="H12" s="90" t="s">
        <v>76</v>
      </c>
      <c r="I12" s="91"/>
      <c r="J12" s="26"/>
      <c r="K12" s="27"/>
      <c r="L12" s="27"/>
      <c r="M12" s="27"/>
      <c r="N12" s="28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 thickBot="1">
      <c r="A13" s="17"/>
      <c r="B13" s="92" t="s">
        <v>49</v>
      </c>
      <c r="C13" s="93"/>
      <c r="D13" s="94"/>
      <c r="E13" s="95"/>
      <c r="F13" s="96"/>
      <c r="G13" s="97"/>
      <c r="H13" s="96" t="s">
        <v>66</v>
      </c>
      <c r="I13" s="98"/>
      <c r="J13" s="29"/>
      <c r="K13" s="30"/>
      <c r="L13" s="30"/>
      <c r="M13" s="30"/>
      <c r="N13" s="31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.75" customHeight="1">
      <c r="A14" s="17"/>
      <c r="B14" s="32" t="s">
        <v>97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>
      <c r="A15" s="19" t="s">
        <v>226</v>
      </c>
      <c r="B15" s="17"/>
      <c r="C15" s="17"/>
      <c r="D15" s="17"/>
      <c r="E15" s="17"/>
      <c r="F15" s="1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 thickBot="1">
      <c r="A16" s="17"/>
      <c r="B16" s="19" t="s">
        <v>82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75" customHeight="1" thickBot="1">
      <c r="A17" s="17"/>
      <c r="B17" s="99" t="s">
        <v>66</v>
      </c>
      <c r="C17" s="100"/>
      <c r="D17" s="108" t="str">
        <f>B18</f>
        <v>トリプレッタＳＣ</v>
      </c>
      <c r="E17" s="109"/>
      <c r="F17" s="101" t="str">
        <f>B19</f>
        <v>清和イレブン</v>
      </c>
      <c r="G17" s="102"/>
      <c r="H17" s="101" t="str">
        <f>B20</f>
        <v>国分ＳＣ</v>
      </c>
      <c r="I17" s="103"/>
      <c r="J17" s="22" t="s">
        <v>61</v>
      </c>
      <c r="K17" s="21" t="s">
        <v>62</v>
      </c>
      <c r="L17" s="21" t="s">
        <v>63</v>
      </c>
      <c r="M17" s="21" t="s">
        <v>64</v>
      </c>
      <c r="N17" s="20" t="s">
        <v>65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customHeight="1">
      <c r="A18" s="17"/>
      <c r="B18" s="110" t="s">
        <v>237</v>
      </c>
      <c r="C18" s="111"/>
      <c r="D18" s="104" t="s">
        <v>66</v>
      </c>
      <c r="E18" s="105"/>
      <c r="F18" s="106" t="s">
        <v>71</v>
      </c>
      <c r="G18" s="105"/>
      <c r="H18" s="106" t="s">
        <v>72</v>
      </c>
      <c r="I18" s="107"/>
      <c r="J18" s="23"/>
      <c r="K18" s="24"/>
      <c r="L18" s="24"/>
      <c r="M18" s="24"/>
      <c r="N18" s="25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75" customHeight="1">
      <c r="A19" s="17"/>
      <c r="B19" s="84" t="s">
        <v>43</v>
      </c>
      <c r="C19" s="85"/>
      <c r="D19" s="86"/>
      <c r="E19" s="87"/>
      <c r="F19" s="88" t="s">
        <v>66</v>
      </c>
      <c r="G19" s="89"/>
      <c r="H19" s="90" t="s">
        <v>73</v>
      </c>
      <c r="I19" s="91"/>
      <c r="J19" s="26"/>
      <c r="K19" s="27"/>
      <c r="L19" s="27"/>
      <c r="M19" s="27"/>
      <c r="N19" s="28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.75" customHeight="1" thickBot="1">
      <c r="A20" s="17"/>
      <c r="B20" s="92" t="s">
        <v>161</v>
      </c>
      <c r="C20" s="93"/>
      <c r="D20" s="94"/>
      <c r="E20" s="95"/>
      <c r="F20" s="96"/>
      <c r="G20" s="97"/>
      <c r="H20" s="96" t="s">
        <v>66</v>
      </c>
      <c r="I20" s="98"/>
      <c r="J20" s="29"/>
      <c r="K20" s="30"/>
      <c r="L20" s="30"/>
      <c r="M20" s="30"/>
      <c r="N20" s="31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customHeight="1" thickBot="1">
      <c r="A21" s="17"/>
      <c r="B21" s="19" t="s">
        <v>83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 thickBot="1">
      <c r="A22" s="17"/>
      <c r="B22" s="99" t="s">
        <v>66</v>
      </c>
      <c r="C22" s="100"/>
      <c r="D22" s="108" t="str">
        <f>B23</f>
        <v>南行徳ＦＣ</v>
      </c>
      <c r="E22" s="109"/>
      <c r="F22" s="101" t="str">
        <f>B24</f>
        <v>まつひだいＳＣ</v>
      </c>
      <c r="G22" s="102"/>
      <c r="H22" s="101" t="s">
        <v>38</v>
      </c>
      <c r="I22" s="103"/>
      <c r="J22" s="22" t="s">
        <v>61</v>
      </c>
      <c r="K22" s="21" t="s">
        <v>62</v>
      </c>
      <c r="L22" s="21" t="s">
        <v>63</v>
      </c>
      <c r="M22" s="21" t="s">
        <v>64</v>
      </c>
      <c r="N22" s="20" t="s">
        <v>65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>
      <c r="A23" s="17"/>
      <c r="B23" s="110" t="s">
        <v>250</v>
      </c>
      <c r="C23" s="111"/>
      <c r="D23" s="104" t="s">
        <v>66</v>
      </c>
      <c r="E23" s="105"/>
      <c r="F23" s="106" t="s">
        <v>74</v>
      </c>
      <c r="G23" s="105"/>
      <c r="H23" s="106" t="s">
        <v>75</v>
      </c>
      <c r="I23" s="107"/>
      <c r="J23" s="23"/>
      <c r="K23" s="24"/>
      <c r="L23" s="24"/>
      <c r="M23" s="24"/>
      <c r="N23" s="25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>
      <c r="A24" s="17"/>
      <c r="B24" s="84" t="s">
        <v>216</v>
      </c>
      <c r="C24" s="85"/>
      <c r="D24" s="86"/>
      <c r="E24" s="87"/>
      <c r="F24" s="88" t="s">
        <v>66</v>
      </c>
      <c r="G24" s="89"/>
      <c r="H24" s="90" t="s">
        <v>76</v>
      </c>
      <c r="I24" s="91"/>
      <c r="J24" s="26"/>
      <c r="K24" s="27"/>
      <c r="L24" s="27"/>
      <c r="M24" s="27"/>
      <c r="N24" s="28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 thickBot="1">
      <c r="A25" s="17"/>
      <c r="B25" s="92" t="s">
        <v>38</v>
      </c>
      <c r="C25" s="93"/>
      <c r="D25" s="94"/>
      <c r="E25" s="95"/>
      <c r="F25" s="96"/>
      <c r="G25" s="97"/>
      <c r="H25" s="96" t="s">
        <v>66</v>
      </c>
      <c r="I25" s="98"/>
      <c r="J25" s="29"/>
      <c r="K25" s="30"/>
      <c r="L25" s="30"/>
      <c r="M25" s="30"/>
      <c r="N25" s="31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>
      <c r="A26" s="17"/>
      <c r="B26" s="32" t="s">
        <v>98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9" t="s">
        <v>225</v>
      </c>
      <c r="B27" s="19"/>
      <c r="C27" s="19"/>
      <c r="D27" s="17"/>
      <c r="E27" s="17"/>
      <c r="F27" s="52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 thickBot="1">
      <c r="A28" s="17"/>
      <c r="B28" s="19" t="s">
        <v>84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 thickBot="1">
      <c r="A29" s="17"/>
      <c r="B29" s="99" t="s">
        <v>66</v>
      </c>
      <c r="C29" s="100"/>
      <c r="D29" s="108" t="str">
        <f>B30</f>
        <v>ＦＣギャルソン浦安</v>
      </c>
      <c r="E29" s="109"/>
      <c r="F29" s="101" t="str">
        <f>B31</f>
        <v>市川ＫＩＦＣ Ｂ</v>
      </c>
      <c r="G29" s="102"/>
      <c r="H29" s="101" t="str">
        <f>B32</f>
        <v>国府台ＦＣ</v>
      </c>
      <c r="I29" s="103"/>
      <c r="J29" s="22" t="s">
        <v>61</v>
      </c>
      <c r="K29" s="21" t="s">
        <v>62</v>
      </c>
      <c r="L29" s="21" t="s">
        <v>63</v>
      </c>
      <c r="M29" s="21" t="s">
        <v>64</v>
      </c>
      <c r="N29" s="20" t="s">
        <v>65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7"/>
      <c r="B30" s="110" t="s">
        <v>227</v>
      </c>
      <c r="C30" s="111"/>
      <c r="D30" s="104" t="s">
        <v>66</v>
      </c>
      <c r="E30" s="105"/>
      <c r="F30" s="106" t="s">
        <v>71</v>
      </c>
      <c r="G30" s="105"/>
      <c r="H30" s="106" t="s">
        <v>72</v>
      </c>
      <c r="I30" s="107"/>
      <c r="J30" s="23"/>
      <c r="K30" s="24"/>
      <c r="L30" s="24"/>
      <c r="M30" s="24"/>
      <c r="N30" s="25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7"/>
      <c r="B31" s="84" t="s">
        <v>238</v>
      </c>
      <c r="C31" s="85"/>
      <c r="D31" s="86"/>
      <c r="E31" s="87"/>
      <c r="F31" s="88" t="s">
        <v>66</v>
      </c>
      <c r="G31" s="89"/>
      <c r="H31" s="90" t="s">
        <v>73</v>
      </c>
      <c r="I31" s="91"/>
      <c r="J31" s="26"/>
      <c r="K31" s="27"/>
      <c r="L31" s="27"/>
      <c r="M31" s="27"/>
      <c r="N31" s="28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 thickBot="1">
      <c r="A32" s="17"/>
      <c r="B32" s="92" t="s">
        <v>59</v>
      </c>
      <c r="C32" s="93"/>
      <c r="D32" s="94"/>
      <c r="E32" s="95"/>
      <c r="F32" s="96"/>
      <c r="G32" s="97"/>
      <c r="H32" s="96" t="s">
        <v>66</v>
      </c>
      <c r="I32" s="98"/>
      <c r="J32" s="29"/>
      <c r="K32" s="30"/>
      <c r="L32" s="30"/>
      <c r="M32" s="30"/>
      <c r="N32" s="31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 thickBot="1">
      <c r="A33" s="17"/>
      <c r="B33" s="19" t="s">
        <v>69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 thickBot="1">
      <c r="A34" s="17"/>
      <c r="B34" s="99" t="s">
        <v>66</v>
      </c>
      <c r="C34" s="100"/>
      <c r="D34" s="101" t="str">
        <f>B35</f>
        <v>市川ＭＦＣ</v>
      </c>
      <c r="E34" s="102"/>
      <c r="F34" s="101" t="str">
        <f>B36</f>
        <v>マリーナＦＣ</v>
      </c>
      <c r="G34" s="102"/>
      <c r="H34" s="101" t="s">
        <v>48</v>
      </c>
      <c r="I34" s="103"/>
      <c r="J34" s="22" t="s">
        <v>61</v>
      </c>
      <c r="K34" s="21" t="s">
        <v>62</v>
      </c>
      <c r="L34" s="21" t="s">
        <v>63</v>
      </c>
      <c r="M34" s="21" t="s">
        <v>64</v>
      </c>
      <c r="N34" s="20" t="s">
        <v>65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7"/>
      <c r="B35" s="84" t="s">
        <v>173</v>
      </c>
      <c r="C35" s="85"/>
      <c r="D35" s="104" t="s">
        <v>66</v>
      </c>
      <c r="E35" s="105"/>
      <c r="F35" s="106" t="s">
        <v>74</v>
      </c>
      <c r="G35" s="105"/>
      <c r="H35" s="106" t="s">
        <v>75</v>
      </c>
      <c r="I35" s="107"/>
      <c r="J35" s="23"/>
      <c r="K35" s="24"/>
      <c r="L35" s="24"/>
      <c r="M35" s="24"/>
      <c r="N35" s="25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7"/>
      <c r="B36" s="84" t="s">
        <v>232</v>
      </c>
      <c r="C36" s="85"/>
      <c r="D36" s="86"/>
      <c r="E36" s="87"/>
      <c r="F36" s="88" t="s">
        <v>66</v>
      </c>
      <c r="G36" s="89"/>
      <c r="H36" s="90" t="s">
        <v>76</v>
      </c>
      <c r="I36" s="91"/>
      <c r="J36" s="26"/>
      <c r="K36" s="27"/>
      <c r="L36" s="27"/>
      <c r="M36" s="27"/>
      <c r="N36" s="28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 thickBot="1">
      <c r="A37" s="17"/>
      <c r="B37" s="92" t="s">
        <v>48</v>
      </c>
      <c r="C37" s="93"/>
      <c r="D37" s="94"/>
      <c r="E37" s="95"/>
      <c r="F37" s="96"/>
      <c r="G37" s="97"/>
      <c r="H37" s="96" t="s">
        <v>66</v>
      </c>
      <c r="I37" s="98"/>
      <c r="J37" s="29"/>
      <c r="K37" s="30"/>
      <c r="L37" s="30"/>
      <c r="M37" s="30"/>
      <c r="N37" s="31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7"/>
      <c r="B38" s="32" t="s">
        <v>99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9" t="s">
        <v>221</v>
      </c>
      <c r="B39" s="19"/>
      <c r="C39" s="19"/>
      <c r="D39" s="17"/>
      <c r="E39" s="17"/>
      <c r="F39" s="19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 thickBot="1">
      <c r="A40" s="17"/>
      <c r="B40" s="19" t="s">
        <v>70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 thickBot="1">
      <c r="A41" s="17"/>
      <c r="B41" s="99" t="s">
        <v>66</v>
      </c>
      <c r="C41" s="100"/>
      <c r="D41" s="108" t="str">
        <f>B42</f>
        <v>ヴェルディＳＳレスチ</v>
      </c>
      <c r="E41" s="109"/>
      <c r="F41" s="101" t="str">
        <f>B43</f>
        <v>葛飾ＦＣ</v>
      </c>
      <c r="G41" s="102"/>
      <c r="H41" s="101" t="str">
        <f>B44</f>
        <v>塩浜ＳＣ</v>
      </c>
      <c r="I41" s="103"/>
      <c r="J41" s="22" t="s">
        <v>61</v>
      </c>
      <c r="K41" s="21" t="s">
        <v>62</v>
      </c>
      <c r="L41" s="21" t="s">
        <v>63</v>
      </c>
      <c r="M41" s="21" t="s">
        <v>64</v>
      </c>
      <c r="N41" s="20" t="s">
        <v>65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10" t="s">
        <v>251</v>
      </c>
      <c r="C42" s="111"/>
      <c r="D42" s="104" t="s">
        <v>66</v>
      </c>
      <c r="E42" s="105"/>
      <c r="F42" s="106" t="s">
        <v>71</v>
      </c>
      <c r="G42" s="105"/>
      <c r="H42" s="106" t="s">
        <v>72</v>
      </c>
      <c r="I42" s="107"/>
      <c r="J42" s="23"/>
      <c r="K42" s="24"/>
      <c r="L42" s="24"/>
      <c r="M42" s="24"/>
      <c r="N42" s="25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7"/>
      <c r="B43" s="84" t="s">
        <v>46</v>
      </c>
      <c r="C43" s="85"/>
      <c r="D43" s="86"/>
      <c r="E43" s="87"/>
      <c r="F43" s="88" t="s">
        <v>66</v>
      </c>
      <c r="G43" s="89"/>
      <c r="H43" s="90" t="s">
        <v>73</v>
      </c>
      <c r="I43" s="91"/>
      <c r="J43" s="26"/>
      <c r="K43" s="27"/>
      <c r="L43" s="27"/>
      <c r="M43" s="27"/>
      <c r="N43" s="28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 thickBot="1">
      <c r="A44" s="17"/>
      <c r="B44" s="92" t="s">
        <v>270</v>
      </c>
      <c r="C44" s="93"/>
      <c r="D44" s="94"/>
      <c r="E44" s="95"/>
      <c r="F44" s="96"/>
      <c r="G44" s="97"/>
      <c r="H44" s="96" t="s">
        <v>66</v>
      </c>
      <c r="I44" s="98"/>
      <c r="J44" s="29"/>
      <c r="K44" s="30"/>
      <c r="L44" s="30"/>
      <c r="M44" s="30"/>
      <c r="N44" s="31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 thickBot="1">
      <c r="A45" s="17"/>
      <c r="B45" s="19" t="s">
        <v>191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 thickBot="1">
      <c r="A46" s="17"/>
      <c r="B46" s="99" t="s">
        <v>66</v>
      </c>
      <c r="C46" s="100"/>
      <c r="D46" s="101" t="str">
        <f>B47</f>
        <v>市川中央ＬＫ</v>
      </c>
      <c r="E46" s="102"/>
      <c r="F46" s="101" t="str">
        <f>B48</f>
        <v>サザンＦＣ</v>
      </c>
      <c r="G46" s="102"/>
      <c r="H46" s="101" t="s">
        <v>37</v>
      </c>
      <c r="I46" s="103"/>
      <c r="J46" s="22" t="s">
        <v>61</v>
      </c>
      <c r="K46" s="21" t="s">
        <v>62</v>
      </c>
      <c r="L46" s="21" t="s">
        <v>63</v>
      </c>
      <c r="M46" s="21" t="s">
        <v>64</v>
      </c>
      <c r="N46" s="20" t="s">
        <v>65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7"/>
      <c r="B47" s="84" t="s">
        <v>172</v>
      </c>
      <c r="C47" s="85"/>
      <c r="D47" s="104" t="s">
        <v>66</v>
      </c>
      <c r="E47" s="105"/>
      <c r="F47" s="106" t="s">
        <v>74</v>
      </c>
      <c r="G47" s="105"/>
      <c r="H47" s="106" t="s">
        <v>75</v>
      </c>
      <c r="I47" s="107"/>
      <c r="J47" s="23"/>
      <c r="K47" s="24"/>
      <c r="L47" s="24"/>
      <c r="M47" s="24"/>
      <c r="N47" s="25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17"/>
      <c r="B48" s="84" t="s">
        <v>174</v>
      </c>
      <c r="C48" s="85"/>
      <c r="D48" s="86"/>
      <c r="E48" s="87"/>
      <c r="F48" s="88" t="s">
        <v>66</v>
      </c>
      <c r="G48" s="89"/>
      <c r="H48" s="90" t="s">
        <v>76</v>
      </c>
      <c r="I48" s="91"/>
      <c r="J48" s="26"/>
      <c r="K48" s="27"/>
      <c r="L48" s="27"/>
      <c r="M48" s="27"/>
      <c r="N48" s="28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 thickBot="1">
      <c r="A49" s="17"/>
      <c r="B49" s="92" t="s">
        <v>37</v>
      </c>
      <c r="C49" s="93"/>
      <c r="D49" s="94"/>
      <c r="E49" s="95"/>
      <c r="F49" s="96"/>
      <c r="G49" s="97"/>
      <c r="H49" s="96" t="s">
        <v>66</v>
      </c>
      <c r="I49" s="98"/>
      <c r="J49" s="29"/>
      <c r="K49" s="30"/>
      <c r="L49" s="30"/>
      <c r="M49" s="30"/>
      <c r="N49" s="31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7"/>
      <c r="B50" s="32" t="s">
        <v>192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9"/>
      <c r="B51" s="19"/>
      <c r="C51" s="19"/>
      <c r="D51" s="17"/>
      <c r="E51" s="17"/>
      <c r="F51" s="19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9"/>
      <c r="B52" s="19"/>
      <c r="C52" s="19"/>
      <c r="D52" s="17"/>
      <c r="E52" s="17"/>
      <c r="F52" s="19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9"/>
      <c r="B53" s="19"/>
      <c r="C53" s="19"/>
      <c r="D53" s="17"/>
      <c r="E53" s="17"/>
      <c r="F53" s="19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8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8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8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8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8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8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8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8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8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8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8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8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8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8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8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8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8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8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8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</sheetData>
  <sheetProtection/>
  <mergeCells count="130">
    <mergeCell ref="A1:N1"/>
    <mergeCell ref="K2:N2"/>
    <mergeCell ref="B49:C49"/>
    <mergeCell ref="D49:E49"/>
    <mergeCell ref="F49:G49"/>
    <mergeCell ref="H49:I49"/>
    <mergeCell ref="B48:C48"/>
    <mergeCell ref="D48:E48"/>
    <mergeCell ref="F48:G48"/>
    <mergeCell ref="H48:I48"/>
    <mergeCell ref="B47:C47"/>
    <mergeCell ref="D47:E47"/>
    <mergeCell ref="F47:G47"/>
    <mergeCell ref="H47:I47"/>
    <mergeCell ref="B46:C46"/>
    <mergeCell ref="D46:E46"/>
    <mergeCell ref="F46:G46"/>
    <mergeCell ref="H46:I46"/>
    <mergeCell ref="B44:C44"/>
    <mergeCell ref="D44:E44"/>
    <mergeCell ref="F44:G44"/>
    <mergeCell ref="H44:I44"/>
    <mergeCell ref="B43:C43"/>
    <mergeCell ref="D43:E43"/>
    <mergeCell ref="F43:G43"/>
    <mergeCell ref="H43:I43"/>
    <mergeCell ref="B42:C42"/>
    <mergeCell ref="D42:E42"/>
    <mergeCell ref="F42:G42"/>
    <mergeCell ref="H42:I42"/>
    <mergeCell ref="B41:C41"/>
    <mergeCell ref="D41:E41"/>
    <mergeCell ref="F41:G41"/>
    <mergeCell ref="H41:I41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0:C20"/>
    <mergeCell ref="D20:E20"/>
    <mergeCell ref="F20:G20"/>
    <mergeCell ref="H20:I20"/>
    <mergeCell ref="B19:C19"/>
    <mergeCell ref="D19:E19"/>
    <mergeCell ref="F19:G19"/>
    <mergeCell ref="H19:I19"/>
    <mergeCell ref="B18:C18"/>
    <mergeCell ref="D18:E18"/>
    <mergeCell ref="F18:G18"/>
    <mergeCell ref="H18:I18"/>
    <mergeCell ref="B17:C17"/>
    <mergeCell ref="D17:E17"/>
    <mergeCell ref="F17:G17"/>
    <mergeCell ref="H17:I17"/>
    <mergeCell ref="B13:C13"/>
    <mergeCell ref="D13:E13"/>
    <mergeCell ref="F13:G13"/>
    <mergeCell ref="H13:I13"/>
    <mergeCell ref="B12:C12"/>
    <mergeCell ref="D12:E12"/>
    <mergeCell ref="F12:G12"/>
    <mergeCell ref="H12:I12"/>
    <mergeCell ref="B11:C11"/>
    <mergeCell ref="D11:E11"/>
    <mergeCell ref="F11:G11"/>
    <mergeCell ref="H11:I11"/>
    <mergeCell ref="B10:C10"/>
    <mergeCell ref="D10:E10"/>
    <mergeCell ref="F10:G10"/>
    <mergeCell ref="H10:I10"/>
    <mergeCell ref="B8:C8"/>
    <mergeCell ref="D8:E8"/>
    <mergeCell ref="F8:G8"/>
    <mergeCell ref="H8:I8"/>
    <mergeCell ref="B7:C7"/>
    <mergeCell ref="D7:E7"/>
    <mergeCell ref="F7:G7"/>
    <mergeCell ref="H7:I7"/>
    <mergeCell ref="B6:C6"/>
    <mergeCell ref="D6:E6"/>
    <mergeCell ref="F6:G6"/>
    <mergeCell ref="H6:I6"/>
    <mergeCell ref="B5:C5"/>
    <mergeCell ref="D5:E5"/>
    <mergeCell ref="F5:G5"/>
    <mergeCell ref="H5:I5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</mergeCell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5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2" width="3.125" style="18" customWidth="1"/>
    <col min="3" max="4" width="2.625" style="18" customWidth="1"/>
    <col min="5" max="6" width="3.125" style="18" customWidth="1"/>
    <col min="7" max="8" width="2.625" style="18" customWidth="1"/>
    <col min="9" max="10" width="3.125" style="18" customWidth="1"/>
    <col min="11" max="12" width="2.625" style="18" customWidth="1"/>
    <col min="13" max="14" width="3.125" style="18" customWidth="1"/>
    <col min="15" max="16" width="2.625" style="18" customWidth="1"/>
    <col min="17" max="18" width="3.125" style="18" customWidth="1"/>
    <col min="19" max="20" width="2.625" style="18" customWidth="1"/>
    <col min="21" max="22" width="3.125" style="18" customWidth="1"/>
    <col min="23" max="24" width="2.625" style="18" customWidth="1"/>
    <col min="25" max="26" width="3.125" style="18" customWidth="1"/>
    <col min="27" max="28" width="2.625" style="18" customWidth="1"/>
    <col min="29" max="30" width="3.125" style="18" customWidth="1"/>
    <col min="31" max="42" width="5.625" style="18" customWidth="1"/>
    <col min="43" max="16384" width="9.00390625" style="18" customWidth="1"/>
  </cols>
  <sheetData>
    <row r="1" spans="1:40" ht="24.75" customHeight="1">
      <c r="A1" s="114" t="s">
        <v>222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40" ht="15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5">
        <v>43148</v>
      </c>
      <c r="V2" s="116"/>
      <c r="W2" s="116"/>
      <c r="X2" s="116"/>
      <c r="Y2" s="116"/>
      <c r="Z2" s="116"/>
      <c r="AA2" s="116"/>
      <c r="AB2" s="116"/>
      <c r="AC2" s="116"/>
      <c r="AD2" s="116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ht="15.75" customHeight="1">
      <c r="A3" s="19" t="s">
        <v>221</v>
      </c>
      <c r="B3" s="19"/>
      <c r="C3" s="19"/>
      <c r="D3" s="19"/>
      <c r="E3" s="19"/>
      <c r="F3" s="17"/>
      <c r="G3" s="17"/>
      <c r="H3" s="17"/>
      <c r="I3" s="17"/>
      <c r="J3" s="19"/>
      <c r="K3" s="19"/>
      <c r="L3" s="19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ht="15.75" customHeight="1">
      <c r="A4" s="19"/>
      <c r="B4" s="19"/>
      <c r="C4" s="19"/>
      <c r="D4" s="19"/>
      <c r="E4" s="19"/>
      <c r="F4" s="17"/>
      <c r="G4" s="17"/>
      <c r="H4" s="17"/>
      <c r="I4" s="17"/>
      <c r="J4" s="19"/>
      <c r="K4" s="19"/>
      <c r="L4" s="19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ht="27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ht="28.5" customHeight="1" thickBot="1">
      <c r="A6" s="17"/>
      <c r="B6" s="17"/>
      <c r="C6" s="17"/>
      <c r="D6" s="17"/>
      <c r="E6" s="17"/>
      <c r="F6" s="17"/>
      <c r="G6" s="17"/>
      <c r="H6" s="56"/>
      <c r="I6" s="57"/>
      <c r="J6" s="57"/>
      <c r="K6" s="57"/>
      <c r="L6" s="57"/>
      <c r="M6" s="57"/>
      <c r="N6" s="57"/>
      <c r="O6" s="121" t="s">
        <v>133</v>
      </c>
      <c r="P6" s="122"/>
      <c r="Q6" s="57"/>
      <c r="R6" s="57"/>
      <c r="S6" s="57"/>
      <c r="T6" s="57"/>
      <c r="U6" s="57"/>
      <c r="V6" s="57"/>
      <c r="W6" s="58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30" customHeight="1">
      <c r="A7" s="17"/>
      <c r="B7" s="17"/>
      <c r="C7" s="17"/>
      <c r="D7" s="17"/>
      <c r="E7" s="17"/>
      <c r="F7" s="17"/>
      <c r="G7" s="17"/>
      <c r="H7" s="65"/>
      <c r="I7" s="53"/>
      <c r="J7" s="53"/>
      <c r="K7" s="53"/>
      <c r="L7" s="53"/>
      <c r="M7" s="66"/>
      <c r="N7" s="57"/>
      <c r="O7" s="119" t="s">
        <v>132</v>
      </c>
      <c r="P7" s="120"/>
      <c r="Q7" s="57"/>
      <c r="R7" s="65"/>
      <c r="S7" s="53"/>
      <c r="T7" s="53"/>
      <c r="U7" s="53"/>
      <c r="V7" s="53"/>
      <c r="W7" s="66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ht="15" customHeight="1" thickBot="1">
      <c r="A8" s="17"/>
      <c r="B8" s="17"/>
      <c r="C8" s="17"/>
      <c r="D8" s="17"/>
      <c r="E8" s="17"/>
      <c r="F8" s="17"/>
      <c r="G8" s="17"/>
      <c r="H8" s="6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64"/>
      <c r="X8" s="53"/>
      <c r="Y8" s="53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ht="57" customHeight="1" thickBot="1">
      <c r="A9" s="17"/>
      <c r="B9" s="53"/>
      <c r="C9" s="53"/>
      <c r="D9" s="54"/>
      <c r="E9" s="57"/>
      <c r="F9" s="57"/>
      <c r="G9" s="119" t="s">
        <v>72</v>
      </c>
      <c r="H9" s="120"/>
      <c r="I9" s="57"/>
      <c r="J9" s="57"/>
      <c r="K9" s="55"/>
      <c r="L9" s="53"/>
      <c r="M9" s="53"/>
      <c r="N9" s="17"/>
      <c r="O9" s="17"/>
      <c r="P9" s="17"/>
      <c r="Q9" s="17"/>
      <c r="R9" s="53"/>
      <c r="S9" s="53"/>
      <c r="T9" s="54"/>
      <c r="U9" s="57"/>
      <c r="V9" s="57"/>
      <c r="W9" s="119" t="s">
        <v>75</v>
      </c>
      <c r="X9" s="120"/>
      <c r="Y9" s="57"/>
      <c r="Z9" s="57"/>
      <c r="AA9" s="55"/>
      <c r="AB9" s="53"/>
      <c r="AC9" s="53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ht="57" customHeight="1" thickBot="1">
      <c r="A10" s="17"/>
      <c r="B10" s="54"/>
      <c r="C10" s="119" t="s">
        <v>71</v>
      </c>
      <c r="D10" s="120"/>
      <c r="E10" s="55"/>
      <c r="F10" s="53"/>
      <c r="G10" s="53"/>
      <c r="H10" s="53"/>
      <c r="I10" s="17"/>
      <c r="J10" s="54"/>
      <c r="K10" s="119" t="s">
        <v>73</v>
      </c>
      <c r="L10" s="120"/>
      <c r="M10" s="55"/>
      <c r="N10" s="53"/>
      <c r="O10" s="53"/>
      <c r="P10" s="53"/>
      <c r="Q10" s="17"/>
      <c r="R10" s="54"/>
      <c r="S10" s="119" t="s">
        <v>74</v>
      </c>
      <c r="T10" s="120"/>
      <c r="U10" s="55"/>
      <c r="V10" s="53"/>
      <c r="W10" s="53"/>
      <c r="X10" s="53"/>
      <c r="Y10" s="17"/>
      <c r="Z10" s="54"/>
      <c r="AA10" s="119" t="s">
        <v>76</v>
      </c>
      <c r="AB10" s="120"/>
      <c r="AC10" s="55"/>
      <c r="AD10" s="53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ht="103.5" customHeight="1" thickBot="1">
      <c r="A11" s="117" t="s">
        <v>193</v>
      </c>
      <c r="B11" s="117"/>
      <c r="C11" s="59"/>
      <c r="D11" s="61"/>
      <c r="E11" s="117" t="s">
        <v>200</v>
      </c>
      <c r="F11" s="118"/>
      <c r="G11" s="60"/>
      <c r="H11" s="62"/>
      <c r="I11" s="117" t="s">
        <v>194</v>
      </c>
      <c r="J11" s="118"/>
      <c r="K11" s="60"/>
      <c r="L11" s="62"/>
      <c r="M11" s="117" t="s">
        <v>199</v>
      </c>
      <c r="N11" s="118"/>
      <c r="O11" s="60"/>
      <c r="P11" s="62"/>
      <c r="Q11" s="117" t="s">
        <v>195</v>
      </c>
      <c r="R11" s="118"/>
      <c r="S11" s="60"/>
      <c r="T11" s="62"/>
      <c r="U11" s="117" t="s">
        <v>198</v>
      </c>
      <c r="V11" s="118"/>
      <c r="W11" s="60"/>
      <c r="X11" s="62"/>
      <c r="Y11" s="117" t="s">
        <v>196</v>
      </c>
      <c r="Z11" s="118"/>
      <c r="AA11" s="60"/>
      <c r="AB11" s="62"/>
      <c r="AC11" s="117" t="s">
        <v>197</v>
      </c>
      <c r="AD11" s="118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18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2.25" customHeight="1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2:29" ht="21.75" customHeight="1" thickBot="1">
      <c r="B14" s="123" t="s">
        <v>136</v>
      </c>
      <c r="C14" s="124"/>
      <c r="D14" s="124"/>
      <c r="E14" s="124"/>
      <c r="F14" s="124"/>
      <c r="G14" s="124" t="s">
        <v>211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 t="s">
        <v>212</v>
      </c>
      <c r="V14" s="124"/>
      <c r="W14" s="124"/>
      <c r="X14" s="124"/>
      <c r="Y14" s="124"/>
      <c r="Z14" s="124"/>
      <c r="AA14" s="124"/>
      <c r="AB14" s="140"/>
      <c r="AC14" s="67"/>
    </row>
    <row r="15" spans="2:28" ht="21.75" customHeight="1" thickTop="1">
      <c r="B15" s="125" t="s">
        <v>201</v>
      </c>
      <c r="C15" s="126"/>
      <c r="D15" s="126"/>
      <c r="E15" s="126"/>
      <c r="F15" s="126"/>
      <c r="G15" s="144" t="str">
        <f>A11</f>
        <v>Ａ１位</v>
      </c>
      <c r="H15" s="137"/>
      <c r="I15" s="137"/>
      <c r="J15" s="137"/>
      <c r="K15" s="137"/>
      <c r="L15" s="137"/>
      <c r="M15" s="137" t="s">
        <v>210</v>
      </c>
      <c r="N15" s="137"/>
      <c r="O15" s="137" t="str">
        <f>E11</f>
        <v>Ｈ１位</v>
      </c>
      <c r="P15" s="137"/>
      <c r="Q15" s="137"/>
      <c r="R15" s="137"/>
      <c r="S15" s="137"/>
      <c r="T15" s="138"/>
      <c r="U15" s="139" t="str">
        <f>Q11</f>
        <v>Ｅ１位</v>
      </c>
      <c r="V15" s="139"/>
      <c r="W15" s="139"/>
      <c r="X15" s="139"/>
      <c r="Y15" s="139" t="str">
        <f>U11</f>
        <v>Ｄ１位</v>
      </c>
      <c r="Z15" s="139"/>
      <c r="AA15" s="139"/>
      <c r="AB15" s="142"/>
    </row>
    <row r="16" spans="2:28" ht="21.75" customHeight="1">
      <c r="B16" s="127" t="s">
        <v>273</v>
      </c>
      <c r="C16" s="128"/>
      <c r="D16" s="128"/>
      <c r="E16" s="128"/>
      <c r="F16" s="128"/>
      <c r="G16" s="131" t="str">
        <f>Q11</f>
        <v>Ｅ１位</v>
      </c>
      <c r="H16" s="132"/>
      <c r="I16" s="132"/>
      <c r="J16" s="132"/>
      <c r="K16" s="132"/>
      <c r="L16" s="132"/>
      <c r="M16" s="132" t="s">
        <v>210</v>
      </c>
      <c r="N16" s="132"/>
      <c r="O16" s="132" t="str">
        <f>U11</f>
        <v>Ｄ１位</v>
      </c>
      <c r="P16" s="132"/>
      <c r="Q16" s="132"/>
      <c r="R16" s="132"/>
      <c r="S16" s="132"/>
      <c r="T16" s="135"/>
      <c r="U16" s="141" t="str">
        <f>A11</f>
        <v>Ａ１位</v>
      </c>
      <c r="V16" s="141"/>
      <c r="W16" s="141"/>
      <c r="X16" s="141"/>
      <c r="Y16" s="141" t="str">
        <f>E11</f>
        <v>Ｈ１位</v>
      </c>
      <c r="Z16" s="141"/>
      <c r="AA16" s="141"/>
      <c r="AB16" s="143"/>
    </row>
    <row r="17" spans="2:28" ht="21.75" customHeight="1">
      <c r="B17" s="127" t="s">
        <v>274</v>
      </c>
      <c r="C17" s="128"/>
      <c r="D17" s="128"/>
      <c r="E17" s="128"/>
      <c r="F17" s="128"/>
      <c r="G17" s="131" t="str">
        <f>I11</f>
        <v>Ｃ１位</v>
      </c>
      <c r="H17" s="132"/>
      <c r="I17" s="132"/>
      <c r="J17" s="132"/>
      <c r="K17" s="132"/>
      <c r="L17" s="132"/>
      <c r="M17" s="132" t="s">
        <v>210</v>
      </c>
      <c r="N17" s="132"/>
      <c r="O17" s="132" t="str">
        <f>M11</f>
        <v>Ｆ１位</v>
      </c>
      <c r="P17" s="132"/>
      <c r="Q17" s="132"/>
      <c r="R17" s="132"/>
      <c r="S17" s="132"/>
      <c r="T17" s="135"/>
      <c r="U17" s="141" t="str">
        <f>Y11</f>
        <v>Ｇ１位</v>
      </c>
      <c r="V17" s="141"/>
      <c r="W17" s="141"/>
      <c r="X17" s="141"/>
      <c r="Y17" s="141" t="str">
        <f>AC11</f>
        <v>Ｂ１位</v>
      </c>
      <c r="Z17" s="141"/>
      <c r="AA17" s="141"/>
      <c r="AB17" s="143"/>
    </row>
    <row r="18" spans="2:28" ht="21.75" customHeight="1">
      <c r="B18" s="127" t="s">
        <v>275</v>
      </c>
      <c r="C18" s="128"/>
      <c r="D18" s="128"/>
      <c r="E18" s="128"/>
      <c r="F18" s="128"/>
      <c r="G18" s="131" t="str">
        <f>Y11</f>
        <v>Ｇ１位</v>
      </c>
      <c r="H18" s="132"/>
      <c r="I18" s="132"/>
      <c r="J18" s="132"/>
      <c r="K18" s="132"/>
      <c r="L18" s="132"/>
      <c r="M18" s="132" t="s">
        <v>210</v>
      </c>
      <c r="N18" s="132"/>
      <c r="O18" s="132" t="str">
        <f>AC11</f>
        <v>Ｂ１位</v>
      </c>
      <c r="P18" s="132"/>
      <c r="Q18" s="132"/>
      <c r="R18" s="132"/>
      <c r="S18" s="132"/>
      <c r="T18" s="135"/>
      <c r="U18" s="141" t="str">
        <f>I11</f>
        <v>Ｃ１位</v>
      </c>
      <c r="V18" s="141"/>
      <c r="W18" s="141"/>
      <c r="X18" s="141"/>
      <c r="Y18" s="141" t="str">
        <f>M11</f>
        <v>Ｆ１位</v>
      </c>
      <c r="Z18" s="141"/>
      <c r="AA18" s="141"/>
      <c r="AB18" s="143"/>
    </row>
    <row r="19" spans="2:28" ht="21.75" customHeight="1">
      <c r="B19" s="127" t="s">
        <v>276</v>
      </c>
      <c r="C19" s="128"/>
      <c r="D19" s="128"/>
      <c r="E19" s="128"/>
      <c r="F19" s="128"/>
      <c r="G19" s="131" t="s">
        <v>202</v>
      </c>
      <c r="H19" s="132"/>
      <c r="I19" s="132"/>
      <c r="J19" s="132"/>
      <c r="K19" s="132"/>
      <c r="L19" s="132"/>
      <c r="M19" s="132" t="s">
        <v>210</v>
      </c>
      <c r="N19" s="132"/>
      <c r="O19" s="132" t="s">
        <v>204</v>
      </c>
      <c r="P19" s="132"/>
      <c r="Q19" s="132"/>
      <c r="R19" s="132"/>
      <c r="S19" s="132"/>
      <c r="T19" s="135"/>
      <c r="U19" s="141" t="s">
        <v>213</v>
      </c>
      <c r="V19" s="141"/>
      <c r="W19" s="141"/>
      <c r="X19" s="141"/>
      <c r="Y19" s="141"/>
      <c r="Z19" s="141"/>
      <c r="AA19" s="141"/>
      <c r="AB19" s="143"/>
    </row>
    <row r="20" spans="2:28" ht="21.75" customHeight="1">
      <c r="B20" s="127" t="s">
        <v>277</v>
      </c>
      <c r="C20" s="128"/>
      <c r="D20" s="128"/>
      <c r="E20" s="128"/>
      <c r="F20" s="128"/>
      <c r="G20" s="131" t="s">
        <v>203</v>
      </c>
      <c r="H20" s="132"/>
      <c r="I20" s="132"/>
      <c r="J20" s="132"/>
      <c r="K20" s="132"/>
      <c r="L20" s="132"/>
      <c r="M20" s="132" t="s">
        <v>210</v>
      </c>
      <c r="N20" s="132"/>
      <c r="O20" s="132" t="s">
        <v>205</v>
      </c>
      <c r="P20" s="132"/>
      <c r="Q20" s="132"/>
      <c r="R20" s="132"/>
      <c r="S20" s="132"/>
      <c r="T20" s="135"/>
      <c r="U20" s="141" t="s">
        <v>214</v>
      </c>
      <c r="V20" s="141"/>
      <c r="W20" s="141"/>
      <c r="X20" s="141"/>
      <c r="Y20" s="141"/>
      <c r="Z20" s="141"/>
      <c r="AA20" s="141"/>
      <c r="AB20" s="143"/>
    </row>
    <row r="21" spans="2:28" ht="21.75" customHeight="1">
      <c r="B21" s="127" t="s">
        <v>278</v>
      </c>
      <c r="C21" s="128"/>
      <c r="D21" s="128"/>
      <c r="E21" s="128"/>
      <c r="F21" s="128"/>
      <c r="G21" s="131" t="s">
        <v>206</v>
      </c>
      <c r="H21" s="132"/>
      <c r="I21" s="132"/>
      <c r="J21" s="132"/>
      <c r="K21" s="132"/>
      <c r="L21" s="132"/>
      <c r="M21" s="132" t="s">
        <v>210</v>
      </c>
      <c r="N21" s="132"/>
      <c r="O21" s="132" t="s">
        <v>207</v>
      </c>
      <c r="P21" s="132"/>
      <c r="Q21" s="132"/>
      <c r="R21" s="132"/>
      <c r="S21" s="132"/>
      <c r="T21" s="135"/>
      <c r="U21" s="141" t="s">
        <v>206</v>
      </c>
      <c r="V21" s="141"/>
      <c r="W21" s="141"/>
      <c r="X21" s="141"/>
      <c r="Y21" s="141" t="s">
        <v>207</v>
      </c>
      <c r="Z21" s="141"/>
      <c r="AA21" s="141"/>
      <c r="AB21" s="143"/>
    </row>
    <row r="22" spans="2:28" ht="21.75" customHeight="1" thickBot="1">
      <c r="B22" s="129" t="s">
        <v>279</v>
      </c>
      <c r="C22" s="130"/>
      <c r="D22" s="130"/>
      <c r="E22" s="130"/>
      <c r="F22" s="130"/>
      <c r="G22" s="133" t="s">
        <v>208</v>
      </c>
      <c r="H22" s="134"/>
      <c r="I22" s="134"/>
      <c r="J22" s="134"/>
      <c r="K22" s="134"/>
      <c r="L22" s="134"/>
      <c r="M22" s="134" t="s">
        <v>210</v>
      </c>
      <c r="N22" s="134"/>
      <c r="O22" s="134" t="s">
        <v>209</v>
      </c>
      <c r="P22" s="134"/>
      <c r="Q22" s="134"/>
      <c r="R22" s="134"/>
      <c r="S22" s="134"/>
      <c r="T22" s="136"/>
      <c r="U22" s="145" t="s">
        <v>215</v>
      </c>
      <c r="V22" s="145"/>
      <c r="W22" s="145"/>
      <c r="X22" s="145"/>
      <c r="Y22" s="145"/>
      <c r="Z22" s="145"/>
      <c r="AA22" s="145"/>
      <c r="AB22" s="146"/>
    </row>
    <row r="23" spans="1:40" ht="18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8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8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18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8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8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8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8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8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8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</sheetData>
  <sheetProtection/>
  <mergeCells count="66">
    <mergeCell ref="U17:X17"/>
    <mergeCell ref="U18:X18"/>
    <mergeCell ref="O20:T20"/>
    <mergeCell ref="U20:AB20"/>
    <mergeCell ref="U22:AB22"/>
    <mergeCell ref="U21:X21"/>
    <mergeCell ref="Y17:AB17"/>
    <mergeCell ref="Y18:AB18"/>
    <mergeCell ref="Y21:AB21"/>
    <mergeCell ref="U19:AB19"/>
    <mergeCell ref="G14:T14"/>
    <mergeCell ref="U15:X15"/>
    <mergeCell ref="U14:AB14"/>
    <mergeCell ref="U16:X16"/>
    <mergeCell ref="Y15:AB15"/>
    <mergeCell ref="Y16:AB16"/>
    <mergeCell ref="G15:L15"/>
    <mergeCell ref="G16:L16"/>
    <mergeCell ref="O16:T16"/>
    <mergeCell ref="O22:T22"/>
    <mergeCell ref="M15:N15"/>
    <mergeCell ref="M16:N16"/>
    <mergeCell ref="M17:N17"/>
    <mergeCell ref="M18:N18"/>
    <mergeCell ref="M19:N19"/>
    <mergeCell ref="M20:N20"/>
    <mergeCell ref="M21:N21"/>
    <mergeCell ref="M22:N22"/>
    <mergeCell ref="O15:T15"/>
    <mergeCell ref="O17:T17"/>
    <mergeCell ref="O18:T18"/>
    <mergeCell ref="O19:T19"/>
    <mergeCell ref="O21:T21"/>
    <mergeCell ref="B20:F20"/>
    <mergeCell ref="B21:F21"/>
    <mergeCell ref="B22:F22"/>
    <mergeCell ref="G21:L21"/>
    <mergeCell ref="G19:L19"/>
    <mergeCell ref="G17:L17"/>
    <mergeCell ref="G18:L18"/>
    <mergeCell ref="G20:L20"/>
    <mergeCell ref="G22:L22"/>
    <mergeCell ref="B14:F14"/>
    <mergeCell ref="B15:F15"/>
    <mergeCell ref="B16:F16"/>
    <mergeCell ref="B17:F17"/>
    <mergeCell ref="B18:F18"/>
    <mergeCell ref="B19:F19"/>
    <mergeCell ref="W9:X9"/>
    <mergeCell ref="G9:H9"/>
    <mergeCell ref="O7:P7"/>
    <mergeCell ref="O6:P6"/>
    <mergeCell ref="A1:AD1"/>
    <mergeCell ref="U2:AD2"/>
    <mergeCell ref="A11:B11"/>
    <mergeCell ref="E11:F11"/>
    <mergeCell ref="I11:J11"/>
    <mergeCell ref="M11:N11"/>
    <mergeCell ref="Q11:R11"/>
    <mergeCell ref="C10:D10"/>
    <mergeCell ref="U11:V11"/>
    <mergeCell ref="Y11:Z11"/>
    <mergeCell ref="AC11:AD11"/>
    <mergeCell ref="AA10:AB10"/>
    <mergeCell ref="S10:T10"/>
    <mergeCell ref="K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3">
      <selection activeCell="D23" sqref="D23"/>
    </sheetView>
  </sheetViews>
  <sheetFormatPr defaultColWidth="9.00390625" defaultRowHeight="13.5"/>
  <cols>
    <col min="1" max="1" width="6.50390625" style="0" customWidth="1"/>
    <col min="2" max="2" width="13.375" style="71" customWidth="1"/>
    <col min="3" max="3" width="12.75390625" style="0" customWidth="1"/>
    <col min="4" max="4" width="37.125" style="0" customWidth="1"/>
    <col min="5" max="5" width="19.50390625" style="0" customWidth="1"/>
  </cols>
  <sheetData>
    <row r="1" spans="2:5" ht="30.75" customHeight="1">
      <c r="B1" s="82" t="s">
        <v>142</v>
      </c>
      <c r="C1" s="82"/>
      <c r="D1" s="82"/>
      <c r="E1" s="82"/>
    </row>
    <row r="2" ht="17.25" customHeight="1" thickBot="1"/>
    <row r="3" spans="2:5" ht="18" customHeight="1" thickBot="1">
      <c r="B3" s="72" t="s">
        <v>39</v>
      </c>
      <c r="C3" s="12" t="s">
        <v>40</v>
      </c>
      <c r="D3" s="12" t="s">
        <v>41</v>
      </c>
      <c r="E3" s="13" t="s">
        <v>42</v>
      </c>
    </row>
    <row r="4" spans="2:5" ht="16.5" customHeight="1">
      <c r="B4" s="73" t="s">
        <v>155</v>
      </c>
      <c r="C4" s="39" t="s">
        <v>156</v>
      </c>
      <c r="D4" s="40" t="s">
        <v>157</v>
      </c>
      <c r="E4" s="41" t="s">
        <v>159</v>
      </c>
    </row>
    <row r="5" spans="2:5" ht="16.5" customHeight="1">
      <c r="B5" s="36"/>
      <c r="C5" s="42" t="s">
        <v>51</v>
      </c>
      <c r="D5" s="43" t="s">
        <v>158</v>
      </c>
      <c r="E5" s="41"/>
    </row>
    <row r="6" spans="2:5" ht="16.5" customHeight="1">
      <c r="B6" s="36" t="s">
        <v>43</v>
      </c>
      <c r="C6" s="39" t="s">
        <v>78</v>
      </c>
      <c r="D6" s="40" t="s">
        <v>122</v>
      </c>
      <c r="E6" s="41" t="s">
        <v>123</v>
      </c>
    </row>
    <row r="7" spans="2:5" ht="16.5" customHeight="1">
      <c r="B7" s="36"/>
      <c r="C7" s="42" t="s">
        <v>51</v>
      </c>
      <c r="D7" s="43" t="s">
        <v>100</v>
      </c>
      <c r="E7" s="41"/>
    </row>
    <row r="8" spans="2:5" ht="16.5" customHeight="1">
      <c r="B8" s="36" t="s">
        <v>45</v>
      </c>
      <c r="C8" s="42" t="s">
        <v>105</v>
      </c>
      <c r="D8" s="44" t="s">
        <v>107</v>
      </c>
      <c r="E8" s="45" t="s">
        <v>108</v>
      </c>
    </row>
    <row r="9" spans="2:5" ht="16.5" customHeight="1">
      <c r="B9" s="37"/>
      <c r="C9" s="42" t="s">
        <v>51</v>
      </c>
      <c r="D9" s="46" t="s">
        <v>106</v>
      </c>
      <c r="E9" s="45"/>
    </row>
    <row r="10" spans="2:5" ht="16.5" customHeight="1">
      <c r="B10" s="36" t="s">
        <v>44</v>
      </c>
      <c r="C10" s="39" t="s">
        <v>57</v>
      </c>
      <c r="D10" s="40" t="s">
        <v>117</v>
      </c>
      <c r="E10" s="41" t="s">
        <v>118</v>
      </c>
    </row>
    <row r="11" spans="2:5" ht="16.5" customHeight="1">
      <c r="B11" s="36"/>
      <c r="C11" s="42" t="s">
        <v>53</v>
      </c>
      <c r="D11" s="43" t="s">
        <v>119</v>
      </c>
      <c r="E11" s="41"/>
    </row>
    <row r="12" spans="2:5" ht="16.5" customHeight="1">
      <c r="B12" s="36" t="s">
        <v>46</v>
      </c>
      <c r="C12" s="39" t="s">
        <v>151</v>
      </c>
      <c r="D12" s="40" t="s">
        <v>147</v>
      </c>
      <c r="E12" s="41" t="s">
        <v>148</v>
      </c>
    </row>
    <row r="13" spans="2:5" ht="16.5" customHeight="1">
      <c r="B13" s="36"/>
      <c r="C13" s="42" t="s">
        <v>51</v>
      </c>
      <c r="D13" s="43" t="s">
        <v>149</v>
      </c>
      <c r="E13" s="41"/>
    </row>
    <row r="14" spans="2:5" ht="16.5" customHeight="1">
      <c r="B14" s="36" t="s">
        <v>174</v>
      </c>
      <c r="C14" s="39" t="s">
        <v>184</v>
      </c>
      <c r="D14" s="40" t="s">
        <v>185</v>
      </c>
      <c r="E14" s="41" t="s">
        <v>187</v>
      </c>
    </row>
    <row r="15" spans="2:5" ht="16.5" customHeight="1">
      <c r="B15" s="36"/>
      <c r="C15" s="42" t="s">
        <v>51</v>
      </c>
      <c r="D15" s="43" t="s">
        <v>186</v>
      </c>
      <c r="E15" s="41"/>
    </row>
    <row r="16" spans="2:5" ht="16.5" customHeight="1">
      <c r="B16" s="36" t="s">
        <v>216</v>
      </c>
      <c r="C16" s="42" t="s">
        <v>217</v>
      </c>
      <c r="D16" s="40" t="s">
        <v>218</v>
      </c>
      <c r="E16" s="41" t="s">
        <v>220</v>
      </c>
    </row>
    <row r="17" spans="2:5" ht="16.5" customHeight="1">
      <c r="B17" s="36"/>
      <c r="C17" s="42" t="s">
        <v>51</v>
      </c>
      <c r="D17" s="43" t="s">
        <v>219</v>
      </c>
      <c r="E17" s="41"/>
    </row>
    <row r="18" spans="2:5" ht="16.5" customHeight="1">
      <c r="B18" s="73" t="s">
        <v>227</v>
      </c>
      <c r="C18" s="42" t="s">
        <v>228</v>
      </c>
      <c r="D18" s="40" t="s">
        <v>229</v>
      </c>
      <c r="E18" s="41" t="s">
        <v>230</v>
      </c>
    </row>
    <row r="19" spans="2:5" ht="16.5" customHeight="1">
      <c r="B19" s="36"/>
      <c r="C19" s="42" t="s">
        <v>51</v>
      </c>
      <c r="D19" s="43" t="s">
        <v>231</v>
      </c>
      <c r="E19" s="41"/>
    </row>
    <row r="20" spans="2:5" ht="16.5" customHeight="1">
      <c r="B20" s="36" t="s">
        <v>232</v>
      </c>
      <c r="C20" s="42" t="s">
        <v>233</v>
      </c>
      <c r="D20" s="40" t="s">
        <v>234</v>
      </c>
      <c r="E20" s="41" t="s">
        <v>236</v>
      </c>
    </row>
    <row r="21" spans="2:5" ht="16.5" customHeight="1">
      <c r="B21" s="36"/>
      <c r="C21" s="42" t="s">
        <v>51</v>
      </c>
      <c r="D21" s="43" t="s">
        <v>235</v>
      </c>
      <c r="E21" s="41"/>
    </row>
    <row r="22" spans="2:5" ht="16.5" customHeight="1">
      <c r="B22" s="36" t="s">
        <v>237</v>
      </c>
      <c r="C22" s="39" t="s">
        <v>239</v>
      </c>
      <c r="D22" s="40" t="s">
        <v>288</v>
      </c>
      <c r="E22" s="41" t="s">
        <v>241</v>
      </c>
    </row>
    <row r="23" spans="2:5" ht="16.5" customHeight="1">
      <c r="B23" s="36"/>
      <c r="C23" s="42" t="s">
        <v>51</v>
      </c>
      <c r="D23" s="43" t="s">
        <v>240</v>
      </c>
      <c r="E23" s="41"/>
    </row>
    <row r="24" spans="2:5" ht="16.5" customHeight="1">
      <c r="B24" s="36" t="s">
        <v>270</v>
      </c>
      <c r="C24" s="42" t="s">
        <v>283</v>
      </c>
      <c r="D24" s="40" t="s">
        <v>284</v>
      </c>
      <c r="E24" s="41" t="s">
        <v>286</v>
      </c>
    </row>
    <row r="25" spans="2:5" ht="16.5" customHeight="1">
      <c r="B25" s="36"/>
      <c r="C25" s="42" t="s">
        <v>51</v>
      </c>
      <c r="D25" s="43" t="s">
        <v>285</v>
      </c>
      <c r="E25" s="41"/>
    </row>
    <row r="26" spans="2:5" ht="16.5" customHeight="1">
      <c r="B26" s="36" t="s">
        <v>173</v>
      </c>
      <c r="C26" s="39" t="s">
        <v>180</v>
      </c>
      <c r="D26" s="40" t="s">
        <v>181</v>
      </c>
      <c r="E26" s="41" t="s">
        <v>183</v>
      </c>
    </row>
    <row r="27" spans="2:5" ht="16.5" customHeight="1">
      <c r="B27" s="36"/>
      <c r="C27" s="42" t="s">
        <v>51</v>
      </c>
      <c r="D27" s="43" t="s">
        <v>182</v>
      </c>
      <c r="E27" s="41"/>
    </row>
    <row r="28" spans="2:5" ht="16.5" customHeight="1">
      <c r="B28" s="36" t="s">
        <v>172</v>
      </c>
      <c r="C28" s="42" t="s">
        <v>175</v>
      </c>
      <c r="D28" s="40" t="s">
        <v>176</v>
      </c>
      <c r="E28" s="41" t="s">
        <v>178</v>
      </c>
    </row>
    <row r="29" spans="2:5" ht="16.5" customHeight="1">
      <c r="B29" s="36"/>
      <c r="C29" s="42" t="s">
        <v>51</v>
      </c>
      <c r="D29" s="43" t="s">
        <v>177</v>
      </c>
      <c r="E29" s="41" t="s">
        <v>179</v>
      </c>
    </row>
    <row r="30" spans="2:5" ht="16.5" customHeight="1">
      <c r="B30" s="36" t="s">
        <v>167</v>
      </c>
      <c r="C30" s="42" t="s">
        <v>168</v>
      </c>
      <c r="D30" s="40" t="s">
        <v>169</v>
      </c>
      <c r="E30" s="41" t="s">
        <v>171</v>
      </c>
    </row>
    <row r="31" spans="2:5" ht="16.5" customHeight="1">
      <c r="B31" s="36"/>
      <c r="C31" s="42" t="s">
        <v>51</v>
      </c>
      <c r="D31" s="43" t="s">
        <v>170</v>
      </c>
      <c r="E31" s="41"/>
    </row>
    <row r="32" spans="2:5" ht="16.5" customHeight="1">
      <c r="B32" s="36" t="s">
        <v>47</v>
      </c>
      <c r="C32" s="39" t="s">
        <v>88</v>
      </c>
      <c r="D32" s="40" t="s">
        <v>114</v>
      </c>
      <c r="E32" s="41" t="s">
        <v>115</v>
      </c>
    </row>
    <row r="33" spans="2:5" ht="16.5" customHeight="1">
      <c r="B33" s="36"/>
      <c r="C33" s="42" t="s">
        <v>52</v>
      </c>
      <c r="D33" s="43" t="s">
        <v>101</v>
      </c>
      <c r="E33" s="41"/>
    </row>
    <row r="34" spans="2:5" ht="16.5" customHeight="1">
      <c r="B34" s="38" t="s">
        <v>59</v>
      </c>
      <c r="C34" s="42" t="s">
        <v>80</v>
      </c>
      <c r="D34" s="40" t="s">
        <v>120</v>
      </c>
      <c r="E34" s="41" t="s">
        <v>121</v>
      </c>
    </row>
    <row r="35" spans="2:5" ht="16.5" customHeight="1">
      <c r="B35" s="38"/>
      <c r="C35" s="42" t="s">
        <v>54</v>
      </c>
      <c r="D35" s="47" t="s">
        <v>90</v>
      </c>
      <c r="E35" s="48"/>
    </row>
    <row r="36" spans="2:5" ht="16.5" customHeight="1">
      <c r="B36" s="36" t="s">
        <v>161</v>
      </c>
      <c r="C36" s="39" t="s">
        <v>162</v>
      </c>
      <c r="D36" s="40" t="s">
        <v>163</v>
      </c>
      <c r="E36" s="41" t="s">
        <v>165</v>
      </c>
    </row>
    <row r="37" spans="2:5" ht="16.5" customHeight="1">
      <c r="B37" s="36"/>
      <c r="C37" s="42" t="s">
        <v>51</v>
      </c>
      <c r="D37" s="43" t="s">
        <v>164</v>
      </c>
      <c r="E37" s="41"/>
    </row>
    <row r="38" spans="2:5" ht="16.5" customHeight="1">
      <c r="B38" s="36" t="s">
        <v>77</v>
      </c>
      <c r="C38" s="39" t="s">
        <v>110</v>
      </c>
      <c r="D38" s="40" t="s">
        <v>109</v>
      </c>
      <c r="E38" s="41" t="s">
        <v>166</v>
      </c>
    </row>
    <row r="39" spans="2:5" ht="16.5" customHeight="1">
      <c r="B39" s="36"/>
      <c r="C39" s="42" t="s">
        <v>51</v>
      </c>
      <c r="D39" s="43" t="s">
        <v>103</v>
      </c>
      <c r="E39" s="41" t="s">
        <v>160</v>
      </c>
    </row>
    <row r="40" spans="2:5" ht="16.5" customHeight="1">
      <c r="B40" s="36" t="s">
        <v>89</v>
      </c>
      <c r="C40" s="39" t="s">
        <v>150</v>
      </c>
      <c r="D40" s="40" t="s">
        <v>152</v>
      </c>
      <c r="E40" s="41" t="s">
        <v>154</v>
      </c>
    </row>
    <row r="41" spans="2:5" ht="16.5" customHeight="1">
      <c r="B41" s="36"/>
      <c r="C41" s="42" t="s">
        <v>51</v>
      </c>
      <c r="D41" s="43" t="s">
        <v>153</v>
      </c>
      <c r="E41" s="41"/>
    </row>
    <row r="42" spans="2:5" ht="16.5" customHeight="1">
      <c r="B42" s="36" t="s">
        <v>48</v>
      </c>
      <c r="C42" s="39" t="s">
        <v>85</v>
      </c>
      <c r="D42" s="40" t="s">
        <v>116</v>
      </c>
      <c r="E42" s="41" t="s">
        <v>86</v>
      </c>
    </row>
    <row r="43" spans="2:5" ht="16.5" customHeight="1">
      <c r="B43" s="36"/>
      <c r="C43" s="42" t="s">
        <v>51</v>
      </c>
      <c r="D43" s="43" t="s">
        <v>102</v>
      </c>
      <c r="E43" s="41" t="s">
        <v>87</v>
      </c>
    </row>
    <row r="44" spans="2:5" ht="16.5" customHeight="1">
      <c r="B44" s="36" t="s">
        <v>49</v>
      </c>
      <c r="C44" s="39" t="s">
        <v>79</v>
      </c>
      <c r="D44" s="40" t="s">
        <v>111</v>
      </c>
      <c r="E44" s="41" t="s">
        <v>113</v>
      </c>
    </row>
    <row r="45" spans="2:5" ht="16.5" customHeight="1">
      <c r="B45" s="36"/>
      <c r="C45" s="42" t="s">
        <v>51</v>
      </c>
      <c r="D45" s="43" t="s">
        <v>112</v>
      </c>
      <c r="E45" s="41"/>
    </row>
    <row r="46" spans="2:5" ht="16.5" customHeight="1">
      <c r="B46" s="36" t="s">
        <v>38</v>
      </c>
      <c r="C46" s="39" t="s">
        <v>50</v>
      </c>
      <c r="D46" s="40" t="s">
        <v>124</v>
      </c>
      <c r="E46" s="41" t="s">
        <v>55</v>
      </c>
    </row>
    <row r="47" spans="2:5" ht="16.5" customHeight="1">
      <c r="B47" s="38"/>
      <c r="C47" s="42" t="s">
        <v>51</v>
      </c>
      <c r="D47" s="47" t="s">
        <v>104</v>
      </c>
      <c r="E47" s="48"/>
    </row>
    <row r="48" spans="2:5" ht="16.5" customHeight="1">
      <c r="B48" s="36" t="s">
        <v>37</v>
      </c>
      <c r="C48" s="39" t="s">
        <v>91</v>
      </c>
      <c r="D48" s="40" t="s">
        <v>92</v>
      </c>
      <c r="E48" s="41" t="s">
        <v>93</v>
      </c>
    </row>
    <row r="49" spans="2:5" ht="16.5" customHeight="1" thickBot="1">
      <c r="B49" s="74"/>
      <c r="C49" s="49" t="s">
        <v>51</v>
      </c>
      <c r="D49" s="50" t="s">
        <v>95</v>
      </c>
      <c r="E49" s="51" t="s">
        <v>94</v>
      </c>
    </row>
    <row r="50" ht="18" customHeight="1"/>
    <row r="51" ht="18" customHeight="1"/>
    <row r="52" spans="1:6" ht="18" customHeight="1">
      <c r="A52" s="10"/>
      <c r="B52" s="75"/>
      <c r="C52" s="14"/>
      <c r="D52" s="10"/>
      <c r="E52" s="11"/>
      <c r="F52" s="10"/>
    </row>
    <row r="53" spans="1:6" ht="18" customHeight="1">
      <c r="A53" s="10"/>
      <c r="B53" s="75"/>
      <c r="C53" s="14"/>
      <c r="D53" s="10"/>
      <c r="E53" s="15"/>
      <c r="F53" s="10"/>
    </row>
    <row r="54" spans="1:6" ht="18" customHeight="1">
      <c r="A54" s="10"/>
      <c r="B54" s="75"/>
      <c r="C54" s="14"/>
      <c r="D54" s="10"/>
      <c r="E54" s="11"/>
      <c r="F54" s="10"/>
    </row>
    <row r="55" spans="1:6" ht="18" customHeight="1">
      <c r="A55" s="10"/>
      <c r="B55" s="75"/>
      <c r="C55" s="14"/>
      <c r="D55" s="10"/>
      <c r="E55" s="11"/>
      <c r="F55" s="10"/>
    </row>
    <row r="56" spans="1:6" ht="18" customHeight="1">
      <c r="A56" s="10"/>
      <c r="B56" s="76"/>
      <c r="C56" s="10"/>
      <c r="D56" s="10"/>
      <c r="E56" s="10"/>
      <c r="F56" s="10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sheetProtection/>
  <mergeCells count="1">
    <mergeCell ref="B1:E1"/>
  </mergeCells>
  <hyperlinks>
    <hyperlink ref="D49" r:id="rId1" display="ichikawa.kifc@gmail.com"/>
    <hyperlink ref="D7" r:id="rId2" display="tshikanoya0806@yahoo.co.jp"/>
    <hyperlink ref="D11" r:id="rId3" display="shimuya.shimuya.84@ezweb.ne.jp"/>
    <hyperlink ref="D33" r:id="rId4" display="ichikita1955gt@yahoo.co.jp"/>
    <hyperlink ref="D35" r:id="rId5" display="k.o1220@docomo.ne.jp"/>
    <hyperlink ref="D5" r:id="rId6" display="info@leste.jp"/>
    <hyperlink ref="D47" r:id="rId7" display="hgp@lily.ocn.ne.jp"/>
    <hyperlink ref="D45" r:id="rId8" display="yuridai_sc@yahoo.co.jp"/>
    <hyperlink ref="D39" r:id="rId9" display="office11@mvb.biglobe.ne.jp"/>
    <hyperlink ref="D41" r:id="rId10" display="chi-mahiro@docomo.ne.jp"/>
    <hyperlink ref="D43" r:id="rId11" display="taka_naga0126@yahoo.co.jp"/>
    <hyperlink ref="D37" r:id="rId12" display="sr_hige@ybb.ne.jp"/>
    <hyperlink ref="D9" r:id="rId13" display="nanae.fc.seki@gmail.com"/>
    <hyperlink ref="D13" r:id="rId14" display="oosawa0314@ezweb.ne.jp"/>
    <hyperlink ref="D31" r:id="rId15" display="hxphb485@yahoo.co.jp"/>
    <hyperlink ref="D29" r:id="rId16" display="cmth.2017.c-m@docomo.ne.jp"/>
    <hyperlink ref="D27" r:id="rId17" display="ichikawamfceguchi@yahoo.co.jp"/>
    <hyperlink ref="D15" r:id="rId18" display="kantapapa@ezweb.ne.jp"/>
    <hyperlink ref="D17" r:id="rId19" display="matsuhidai_sc@mtj.biglobe.ne.jp"/>
    <hyperlink ref="D19" r:id="rId20" display="hitmac-yitengbozi@docomo.ne.jp"/>
    <hyperlink ref="D21" r:id="rId21" display="snoopy@ab.auone-net.jp"/>
    <hyperlink ref="D23" r:id="rId22" display="tripletta.1990@hb.tp1.jp"/>
    <hyperlink ref="D25" r:id="rId23" display="mizusuma7869si@yahoo.co.jp"/>
  </hyperlinks>
  <printOptions/>
  <pageMargins left="0.3937007874015748" right="0.3937007874015748" top="0.49" bottom="0.32" header="0" footer="0"/>
  <pageSetup horizontalDpi="300" verticalDpi="300" orientation="portrait" paperSize="9" r:id="rId24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0">
      <selection activeCell="N23" sqref="N23"/>
    </sheetView>
  </sheetViews>
  <sheetFormatPr defaultColWidth="9.00390625" defaultRowHeight="13.5"/>
  <sheetData>
    <row r="1" spans="1:14" ht="21">
      <c r="A1" s="114" t="s">
        <v>188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47" t="s">
        <v>189</v>
      </c>
      <c r="L2" s="147"/>
      <c r="M2" s="147"/>
      <c r="N2" s="147"/>
    </row>
    <row r="3" spans="1:14" ht="13.5">
      <c r="A3" s="19" t="s">
        <v>96</v>
      </c>
      <c r="B3" s="19"/>
      <c r="C3" s="19"/>
      <c r="D3" s="17"/>
      <c r="E3" s="17"/>
      <c r="F3" s="19"/>
      <c r="G3" s="17"/>
      <c r="H3" s="17"/>
      <c r="I3" s="17"/>
      <c r="J3" s="17"/>
      <c r="K3" s="17"/>
      <c r="L3" s="17"/>
      <c r="M3" s="17"/>
      <c r="N3" s="17"/>
    </row>
    <row r="4" spans="1:14" ht="21.75" customHeight="1" thickBot="1">
      <c r="A4" s="17"/>
      <c r="B4" s="19" t="s">
        <v>60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21.75" customHeight="1" thickBot="1">
      <c r="A5" s="17"/>
      <c r="B5" s="99" t="s">
        <v>66</v>
      </c>
      <c r="C5" s="100"/>
      <c r="D5" s="148" t="str">
        <f>B6</f>
        <v>市川北ＦＣ</v>
      </c>
      <c r="E5" s="149"/>
      <c r="F5" s="150" t="str">
        <f>B7</f>
        <v>柏井ＳＣ</v>
      </c>
      <c r="G5" s="151"/>
      <c r="H5" s="150" t="str">
        <f>B8</f>
        <v>七栄ＦＣ</v>
      </c>
      <c r="I5" s="152"/>
      <c r="J5" s="22" t="s">
        <v>61</v>
      </c>
      <c r="K5" s="21" t="s">
        <v>62</v>
      </c>
      <c r="L5" s="21" t="s">
        <v>63</v>
      </c>
      <c r="M5" s="21" t="s">
        <v>64</v>
      </c>
      <c r="N5" s="20" t="s">
        <v>65</v>
      </c>
    </row>
    <row r="6" spans="1:14" ht="21.75" customHeight="1">
      <c r="A6" s="17"/>
      <c r="B6" s="153" t="str">
        <f>'予選組合せ'!B6</f>
        <v>市川北ＦＣ</v>
      </c>
      <c r="C6" s="154"/>
      <c r="D6" s="104" t="s">
        <v>66</v>
      </c>
      <c r="E6" s="105"/>
      <c r="F6" s="106" t="s">
        <v>71</v>
      </c>
      <c r="G6" s="105"/>
      <c r="H6" s="106" t="s">
        <v>72</v>
      </c>
      <c r="I6" s="107"/>
      <c r="J6" s="23"/>
      <c r="K6" s="24"/>
      <c r="L6" s="24"/>
      <c r="M6" s="24"/>
      <c r="N6" s="25"/>
    </row>
    <row r="7" spans="1:14" ht="21.75" customHeight="1">
      <c r="A7" s="17"/>
      <c r="B7" s="155" t="str">
        <f>'予選組合せ'!B7</f>
        <v>柏井ＳＣ</v>
      </c>
      <c r="C7" s="156"/>
      <c r="D7" s="86"/>
      <c r="E7" s="87"/>
      <c r="F7" s="88" t="s">
        <v>66</v>
      </c>
      <c r="G7" s="89"/>
      <c r="H7" s="90" t="s">
        <v>73</v>
      </c>
      <c r="I7" s="91"/>
      <c r="J7" s="26"/>
      <c r="K7" s="27"/>
      <c r="L7" s="27"/>
      <c r="M7" s="27"/>
      <c r="N7" s="28"/>
    </row>
    <row r="8" spans="1:14" ht="21.75" customHeight="1" thickBot="1">
      <c r="A8" s="17"/>
      <c r="B8" s="157" t="str">
        <f>'予選組合せ'!B8</f>
        <v>七栄ＦＣ</v>
      </c>
      <c r="C8" s="158"/>
      <c r="D8" s="94"/>
      <c r="E8" s="95"/>
      <c r="F8" s="96"/>
      <c r="G8" s="97"/>
      <c r="H8" s="96" t="s">
        <v>66</v>
      </c>
      <c r="I8" s="98"/>
      <c r="J8" s="29"/>
      <c r="K8" s="30"/>
      <c r="L8" s="30"/>
      <c r="M8" s="30"/>
      <c r="N8" s="31"/>
    </row>
    <row r="9" spans="1:14" ht="21.75" customHeight="1" thickBot="1">
      <c r="A9" s="17"/>
      <c r="B9" s="19" t="s">
        <v>81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21.75" customHeight="1" thickBot="1">
      <c r="A10" s="17"/>
      <c r="B10" s="99" t="s">
        <v>66</v>
      </c>
      <c r="C10" s="100"/>
      <c r="D10" s="148" t="str">
        <f>B11</f>
        <v>市川真間DSC</v>
      </c>
      <c r="E10" s="149"/>
      <c r="F10" s="150" t="str">
        <f>B12</f>
        <v>日吉台ＳＣ</v>
      </c>
      <c r="G10" s="151"/>
      <c r="H10" s="150" t="s">
        <v>49</v>
      </c>
      <c r="I10" s="152"/>
      <c r="J10" s="22" t="s">
        <v>61</v>
      </c>
      <c r="K10" s="21" t="s">
        <v>62</v>
      </c>
      <c r="L10" s="21" t="s">
        <v>63</v>
      </c>
      <c r="M10" s="21" t="s">
        <v>64</v>
      </c>
      <c r="N10" s="20" t="s">
        <v>65</v>
      </c>
    </row>
    <row r="11" spans="1:14" ht="21.75" customHeight="1">
      <c r="A11" s="17"/>
      <c r="B11" s="153" t="str">
        <f>'予選組合せ'!B11</f>
        <v>市川真間DSC</v>
      </c>
      <c r="C11" s="154"/>
      <c r="D11" s="104" t="s">
        <v>66</v>
      </c>
      <c r="E11" s="105"/>
      <c r="F11" s="106" t="s">
        <v>74</v>
      </c>
      <c r="G11" s="105"/>
      <c r="H11" s="106" t="s">
        <v>75</v>
      </c>
      <c r="I11" s="107"/>
      <c r="J11" s="23"/>
      <c r="K11" s="24"/>
      <c r="L11" s="24"/>
      <c r="M11" s="24"/>
      <c r="N11" s="25"/>
    </row>
    <row r="12" spans="1:14" ht="21.75" customHeight="1">
      <c r="A12" s="17"/>
      <c r="B12" s="159" t="str">
        <f>'予選組合せ'!B12</f>
        <v>日吉台ＳＣ</v>
      </c>
      <c r="C12" s="160"/>
      <c r="D12" s="86"/>
      <c r="E12" s="87"/>
      <c r="F12" s="88" t="s">
        <v>66</v>
      </c>
      <c r="G12" s="89"/>
      <c r="H12" s="90" t="s">
        <v>76</v>
      </c>
      <c r="I12" s="91"/>
      <c r="J12" s="26"/>
      <c r="K12" s="27"/>
      <c r="L12" s="27"/>
      <c r="M12" s="27"/>
      <c r="N12" s="28"/>
    </row>
    <row r="13" spans="1:14" ht="21.75" customHeight="1" thickBot="1">
      <c r="A13" s="17"/>
      <c r="B13" s="157" t="s">
        <v>49</v>
      </c>
      <c r="C13" s="158"/>
      <c r="D13" s="94"/>
      <c r="E13" s="95"/>
      <c r="F13" s="96"/>
      <c r="G13" s="97"/>
      <c r="H13" s="96" t="s">
        <v>66</v>
      </c>
      <c r="I13" s="98"/>
      <c r="J13" s="29"/>
      <c r="K13" s="30"/>
      <c r="L13" s="30"/>
      <c r="M13" s="30"/>
      <c r="N13" s="31"/>
    </row>
    <row r="14" spans="1:14" ht="21.75" customHeight="1">
      <c r="A14" s="17"/>
      <c r="B14" s="32" t="s">
        <v>97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3.5">
      <c r="A15" s="17"/>
      <c r="B15" s="3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ht="14.25" thickBot="1"/>
    <row r="17" spans="2:12" ht="21.75" customHeight="1" thickBot="1">
      <c r="B17" s="161" t="s">
        <v>136</v>
      </c>
      <c r="C17" s="162"/>
      <c r="D17" s="178" t="s">
        <v>134</v>
      </c>
      <c r="E17" s="179"/>
      <c r="F17" s="179"/>
      <c r="G17" s="179"/>
      <c r="H17" s="162"/>
      <c r="I17" s="179" t="s">
        <v>135</v>
      </c>
      <c r="J17" s="179"/>
      <c r="K17" s="179"/>
      <c r="L17" s="180"/>
    </row>
    <row r="18" spans="2:12" ht="21.75" customHeight="1" thickTop="1">
      <c r="B18" s="187" t="s">
        <v>130</v>
      </c>
      <c r="C18" s="188"/>
      <c r="D18" s="181" t="str">
        <f>B6</f>
        <v>市川北ＦＣ</v>
      </c>
      <c r="E18" s="182"/>
      <c r="F18" s="34" t="s">
        <v>131</v>
      </c>
      <c r="G18" s="175" t="str">
        <f>B7</f>
        <v>柏井ＳＣ</v>
      </c>
      <c r="H18" s="176"/>
      <c r="I18" s="175" t="str">
        <f>B11</f>
        <v>市川真間DSC</v>
      </c>
      <c r="J18" s="175"/>
      <c r="K18" s="175" t="str">
        <f>B12</f>
        <v>日吉台ＳＣ</v>
      </c>
      <c r="L18" s="177"/>
    </row>
    <row r="19" spans="2:12" ht="21.75" customHeight="1">
      <c r="B19" s="183" t="s">
        <v>74</v>
      </c>
      <c r="C19" s="184"/>
      <c r="D19" s="167" t="str">
        <f>B11</f>
        <v>市川真間DSC</v>
      </c>
      <c r="E19" s="168"/>
      <c r="F19" s="33" t="s">
        <v>131</v>
      </c>
      <c r="G19" s="132" t="str">
        <f>B12</f>
        <v>日吉台ＳＣ</v>
      </c>
      <c r="H19" s="135"/>
      <c r="I19" s="132" t="str">
        <f>B6</f>
        <v>市川北ＦＣ</v>
      </c>
      <c r="J19" s="132"/>
      <c r="K19" s="132" t="str">
        <f>B7</f>
        <v>柏井ＳＣ</v>
      </c>
      <c r="L19" s="174"/>
    </row>
    <row r="20" spans="2:12" ht="21.75" customHeight="1">
      <c r="B20" s="183" t="s">
        <v>73</v>
      </c>
      <c r="C20" s="184"/>
      <c r="D20" s="167" t="str">
        <f>B7</f>
        <v>柏井ＳＣ</v>
      </c>
      <c r="E20" s="168"/>
      <c r="F20" s="33" t="s">
        <v>131</v>
      </c>
      <c r="G20" s="132" t="str">
        <f>B8</f>
        <v>七栄ＦＣ</v>
      </c>
      <c r="H20" s="135"/>
      <c r="I20" s="131" t="str">
        <f>B12</f>
        <v>日吉台ＳＣ</v>
      </c>
      <c r="J20" s="132"/>
      <c r="K20" s="132" t="str">
        <f>B13</f>
        <v>百合台ＳＣ</v>
      </c>
      <c r="L20" s="174"/>
    </row>
    <row r="21" spans="2:12" ht="21.75" customHeight="1">
      <c r="B21" s="183" t="s">
        <v>76</v>
      </c>
      <c r="C21" s="184"/>
      <c r="D21" s="131" t="str">
        <f>B12</f>
        <v>日吉台ＳＣ</v>
      </c>
      <c r="E21" s="132"/>
      <c r="F21" s="33" t="s">
        <v>131</v>
      </c>
      <c r="G21" s="132" t="str">
        <f>B13</f>
        <v>百合台ＳＣ</v>
      </c>
      <c r="H21" s="135"/>
      <c r="I21" s="132" t="str">
        <f>B7</f>
        <v>柏井ＳＣ</v>
      </c>
      <c r="J21" s="132"/>
      <c r="K21" s="132" t="str">
        <f>B8</f>
        <v>七栄ＦＣ</v>
      </c>
      <c r="L21" s="174"/>
    </row>
    <row r="22" spans="2:12" ht="21.75" customHeight="1">
      <c r="B22" s="183" t="s">
        <v>72</v>
      </c>
      <c r="C22" s="184"/>
      <c r="D22" s="167" t="str">
        <f>B6</f>
        <v>市川北ＦＣ</v>
      </c>
      <c r="E22" s="168"/>
      <c r="F22" s="33" t="s">
        <v>131</v>
      </c>
      <c r="G22" s="132" t="str">
        <f>B8</f>
        <v>七栄ＦＣ</v>
      </c>
      <c r="H22" s="135"/>
      <c r="I22" s="131" t="str">
        <f>B11</f>
        <v>市川真間DSC</v>
      </c>
      <c r="J22" s="132"/>
      <c r="K22" s="132" t="str">
        <f>B13</f>
        <v>百合台ＳＣ</v>
      </c>
      <c r="L22" s="174"/>
    </row>
    <row r="23" spans="2:12" ht="21.75" customHeight="1">
      <c r="B23" s="183" t="s">
        <v>75</v>
      </c>
      <c r="C23" s="184"/>
      <c r="D23" s="131" t="str">
        <f>B11</f>
        <v>市川真間DSC</v>
      </c>
      <c r="E23" s="132"/>
      <c r="F23" s="33" t="s">
        <v>131</v>
      </c>
      <c r="G23" s="132" t="str">
        <f>B13</f>
        <v>百合台ＳＣ</v>
      </c>
      <c r="H23" s="135"/>
      <c r="I23" s="132" t="str">
        <f>B6</f>
        <v>市川北ＦＣ</v>
      </c>
      <c r="J23" s="132"/>
      <c r="K23" s="132" t="str">
        <f>B8</f>
        <v>七栄ＦＣ</v>
      </c>
      <c r="L23" s="174"/>
    </row>
    <row r="24" spans="2:12" ht="21.75" customHeight="1">
      <c r="B24" s="183" t="s">
        <v>132</v>
      </c>
      <c r="C24" s="184"/>
      <c r="D24" s="170" t="s">
        <v>252</v>
      </c>
      <c r="E24" s="171"/>
      <c r="F24" s="33" t="s">
        <v>131</v>
      </c>
      <c r="G24" s="172" t="s">
        <v>253</v>
      </c>
      <c r="H24" s="173"/>
      <c r="I24" s="172" t="s">
        <v>264</v>
      </c>
      <c r="J24" s="172"/>
      <c r="K24" s="132"/>
      <c r="L24" s="174"/>
    </row>
    <row r="25" spans="2:12" ht="21.75" customHeight="1" thickBot="1">
      <c r="B25" s="185" t="s">
        <v>133</v>
      </c>
      <c r="C25" s="186"/>
      <c r="D25" s="163" t="s">
        <v>254</v>
      </c>
      <c r="E25" s="164"/>
      <c r="F25" s="35" t="s">
        <v>131</v>
      </c>
      <c r="G25" s="165" t="s">
        <v>255</v>
      </c>
      <c r="H25" s="166"/>
      <c r="I25" s="165" t="s">
        <v>265</v>
      </c>
      <c r="J25" s="165"/>
      <c r="K25" s="134"/>
      <c r="L25" s="169"/>
    </row>
  </sheetData>
  <sheetProtection/>
  <mergeCells count="77">
    <mergeCell ref="B24:C24"/>
    <mergeCell ref="B25:C25"/>
    <mergeCell ref="B18:C18"/>
    <mergeCell ref="B19:C19"/>
    <mergeCell ref="B20:C20"/>
    <mergeCell ref="B21:C21"/>
    <mergeCell ref="B22:C22"/>
    <mergeCell ref="B23:C23"/>
    <mergeCell ref="D17:H17"/>
    <mergeCell ref="I17:L17"/>
    <mergeCell ref="G19:H19"/>
    <mergeCell ref="I19:J19"/>
    <mergeCell ref="K19:L19"/>
    <mergeCell ref="D20:E20"/>
    <mergeCell ref="G20:H20"/>
    <mergeCell ref="I20:J20"/>
    <mergeCell ref="K20:L20"/>
    <mergeCell ref="D18:E18"/>
    <mergeCell ref="G18:H18"/>
    <mergeCell ref="I18:J18"/>
    <mergeCell ref="K22:L22"/>
    <mergeCell ref="D23:E23"/>
    <mergeCell ref="G23:H23"/>
    <mergeCell ref="I23:J23"/>
    <mergeCell ref="K23:L23"/>
    <mergeCell ref="D22:E22"/>
    <mergeCell ref="K21:L21"/>
    <mergeCell ref="K18:L18"/>
    <mergeCell ref="D19:E19"/>
    <mergeCell ref="K25:L25"/>
    <mergeCell ref="D24:E24"/>
    <mergeCell ref="G24:H24"/>
    <mergeCell ref="I24:J24"/>
    <mergeCell ref="K24:L24"/>
    <mergeCell ref="D21:E21"/>
    <mergeCell ref="G21:H21"/>
    <mergeCell ref="I21:J21"/>
    <mergeCell ref="B13:C13"/>
    <mergeCell ref="D13:E13"/>
    <mergeCell ref="F13:G13"/>
    <mergeCell ref="H13:I13"/>
    <mergeCell ref="B17:C17"/>
    <mergeCell ref="D25:E25"/>
    <mergeCell ref="G25:H25"/>
    <mergeCell ref="I25:J25"/>
    <mergeCell ref="G22:H22"/>
    <mergeCell ref="I22:J22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10:C10"/>
    <mergeCell ref="D10:E10"/>
    <mergeCell ref="F10:G10"/>
    <mergeCell ref="H10:I10"/>
    <mergeCell ref="B6:C6"/>
    <mergeCell ref="D6:E6"/>
    <mergeCell ref="F6:G6"/>
    <mergeCell ref="H6:I6"/>
    <mergeCell ref="B7:C7"/>
    <mergeCell ref="D7:E7"/>
    <mergeCell ref="F7:G7"/>
    <mergeCell ref="H7:I7"/>
    <mergeCell ref="A1:N1"/>
    <mergeCell ref="K2:N2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3">
      <selection activeCell="I24" sqref="I24:J25"/>
    </sheetView>
  </sheetViews>
  <sheetFormatPr defaultColWidth="9.00390625" defaultRowHeight="13.5"/>
  <sheetData>
    <row r="1" spans="1:14" ht="21">
      <c r="A1" s="114" t="s">
        <v>188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47" t="s">
        <v>189</v>
      </c>
      <c r="L2" s="147"/>
      <c r="M2" s="147"/>
      <c r="N2" s="147"/>
    </row>
    <row r="3" spans="1:14" ht="13.5">
      <c r="A3" s="19" t="s">
        <v>67</v>
      </c>
      <c r="B3" s="19"/>
      <c r="C3" s="19"/>
      <c r="D3" s="17"/>
      <c r="E3" s="17"/>
      <c r="F3" s="19"/>
      <c r="G3" s="17"/>
      <c r="H3" s="17"/>
      <c r="I3" s="17"/>
      <c r="J3" s="17"/>
      <c r="K3" s="17"/>
      <c r="L3" s="17"/>
      <c r="M3" s="17"/>
      <c r="N3" s="17"/>
    </row>
    <row r="4" spans="1:14" ht="21.75" customHeight="1" thickBot="1">
      <c r="A4" s="17"/>
      <c r="B4" s="19" t="s">
        <v>82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21.75" customHeight="1" thickBot="1">
      <c r="A5" s="17"/>
      <c r="B5" s="99" t="s">
        <v>66</v>
      </c>
      <c r="C5" s="100"/>
      <c r="D5" s="148" t="str">
        <f>B6</f>
        <v>トリプレッタＳＣ</v>
      </c>
      <c r="E5" s="149"/>
      <c r="F5" s="150" t="str">
        <f>B7</f>
        <v>清和イレブン</v>
      </c>
      <c r="G5" s="151"/>
      <c r="H5" s="150" t="str">
        <f>B8</f>
        <v>国分ＳＣ</v>
      </c>
      <c r="I5" s="152"/>
      <c r="J5" s="22" t="s">
        <v>61</v>
      </c>
      <c r="K5" s="21" t="s">
        <v>62</v>
      </c>
      <c r="L5" s="21" t="s">
        <v>63</v>
      </c>
      <c r="M5" s="21" t="s">
        <v>64</v>
      </c>
      <c r="N5" s="20" t="s">
        <v>65</v>
      </c>
    </row>
    <row r="6" spans="1:14" ht="21.75" customHeight="1">
      <c r="A6" s="17"/>
      <c r="B6" s="153" t="str">
        <f>'予選組合せ'!B18</f>
        <v>トリプレッタＳＣ</v>
      </c>
      <c r="C6" s="154"/>
      <c r="D6" s="104" t="s">
        <v>66</v>
      </c>
      <c r="E6" s="105"/>
      <c r="F6" s="106" t="s">
        <v>71</v>
      </c>
      <c r="G6" s="105"/>
      <c r="H6" s="106" t="s">
        <v>72</v>
      </c>
      <c r="I6" s="107"/>
      <c r="J6" s="23"/>
      <c r="K6" s="24"/>
      <c r="L6" s="24"/>
      <c r="M6" s="24"/>
      <c r="N6" s="25"/>
    </row>
    <row r="7" spans="1:14" ht="21.75" customHeight="1">
      <c r="A7" s="17"/>
      <c r="B7" s="155" t="str">
        <f>'予選組合せ'!B19</f>
        <v>清和イレブン</v>
      </c>
      <c r="C7" s="156"/>
      <c r="D7" s="86"/>
      <c r="E7" s="87"/>
      <c r="F7" s="88" t="s">
        <v>66</v>
      </c>
      <c r="G7" s="89"/>
      <c r="H7" s="90" t="s">
        <v>73</v>
      </c>
      <c r="I7" s="91"/>
      <c r="J7" s="26"/>
      <c r="K7" s="27"/>
      <c r="L7" s="27"/>
      <c r="M7" s="27"/>
      <c r="N7" s="28"/>
    </row>
    <row r="8" spans="1:14" ht="21.75" customHeight="1" thickBot="1">
      <c r="A8" s="17"/>
      <c r="B8" s="157" t="str">
        <f>'予選組合せ'!B20</f>
        <v>国分ＳＣ</v>
      </c>
      <c r="C8" s="158"/>
      <c r="D8" s="94"/>
      <c r="E8" s="95"/>
      <c r="F8" s="96"/>
      <c r="G8" s="97"/>
      <c r="H8" s="96" t="s">
        <v>66</v>
      </c>
      <c r="I8" s="98"/>
      <c r="J8" s="29"/>
      <c r="K8" s="30"/>
      <c r="L8" s="30"/>
      <c r="M8" s="30"/>
      <c r="N8" s="31"/>
    </row>
    <row r="9" spans="1:14" ht="21.75" customHeight="1" thickBot="1">
      <c r="A9" s="17"/>
      <c r="B9" s="19" t="s">
        <v>83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21.75" customHeight="1" thickBot="1">
      <c r="A10" s="17"/>
      <c r="B10" s="99" t="s">
        <v>66</v>
      </c>
      <c r="C10" s="100"/>
      <c r="D10" s="148" t="str">
        <f>B11</f>
        <v>南行徳ＦＣ</v>
      </c>
      <c r="E10" s="149"/>
      <c r="F10" s="150" t="str">
        <f>B12</f>
        <v>まつひだいＳＣ</v>
      </c>
      <c r="G10" s="151"/>
      <c r="H10" s="150" t="s">
        <v>38</v>
      </c>
      <c r="I10" s="152"/>
      <c r="J10" s="22" t="s">
        <v>61</v>
      </c>
      <c r="K10" s="21" t="s">
        <v>62</v>
      </c>
      <c r="L10" s="21" t="s">
        <v>63</v>
      </c>
      <c r="M10" s="21" t="s">
        <v>64</v>
      </c>
      <c r="N10" s="20" t="s">
        <v>65</v>
      </c>
    </row>
    <row r="11" spans="1:14" ht="21.75" customHeight="1">
      <c r="A11" s="17"/>
      <c r="B11" s="153" t="str">
        <f>'予選組合せ'!B23</f>
        <v>南行徳ＦＣ</v>
      </c>
      <c r="C11" s="154"/>
      <c r="D11" s="104" t="s">
        <v>66</v>
      </c>
      <c r="E11" s="105"/>
      <c r="F11" s="106" t="s">
        <v>74</v>
      </c>
      <c r="G11" s="105"/>
      <c r="H11" s="106" t="s">
        <v>75</v>
      </c>
      <c r="I11" s="107"/>
      <c r="J11" s="23"/>
      <c r="K11" s="24"/>
      <c r="L11" s="24"/>
      <c r="M11" s="24"/>
      <c r="N11" s="25"/>
    </row>
    <row r="12" spans="1:14" ht="21.75" customHeight="1">
      <c r="A12" s="17"/>
      <c r="B12" s="159" t="str">
        <f>'予選組合せ'!B24</f>
        <v>まつひだいＳＣ</v>
      </c>
      <c r="C12" s="160"/>
      <c r="D12" s="86"/>
      <c r="E12" s="87"/>
      <c r="F12" s="88" t="s">
        <v>66</v>
      </c>
      <c r="G12" s="89"/>
      <c r="H12" s="90" t="s">
        <v>76</v>
      </c>
      <c r="I12" s="91"/>
      <c r="J12" s="26"/>
      <c r="K12" s="27"/>
      <c r="L12" s="27"/>
      <c r="M12" s="27"/>
      <c r="N12" s="28"/>
    </row>
    <row r="13" spans="1:14" ht="21.75" customHeight="1" thickBot="1">
      <c r="A13" s="17"/>
      <c r="B13" s="157" t="s">
        <v>38</v>
      </c>
      <c r="C13" s="158"/>
      <c r="D13" s="94"/>
      <c r="E13" s="95"/>
      <c r="F13" s="96"/>
      <c r="G13" s="97"/>
      <c r="H13" s="96" t="s">
        <v>66</v>
      </c>
      <c r="I13" s="98"/>
      <c r="J13" s="29"/>
      <c r="K13" s="30"/>
      <c r="L13" s="30"/>
      <c r="M13" s="30"/>
      <c r="N13" s="31"/>
    </row>
    <row r="14" spans="1:14" ht="21.75" customHeight="1">
      <c r="A14" s="17"/>
      <c r="B14" s="32" t="s">
        <v>98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3.5">
      <c r="A15" s="17"/>
      <c r="B15" s="3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ht="14.25" thickBot="1"/>
    <row r="17" spans="2:12" ht="21.75" customHeight="1" thickBot="1">
      <c r="B17" s="161" t="s">
        <v>136</v>
      </c>
      <c r="C17" s="162"/>
      <c r="D17" s="178" t="s">
        <v>134</v>
      </c>
      <c r="E17" s="179"/>
      <c r="F17" s="179"/>
      <c r="G17" s="179"/>
      <c r="H17" s="162"/>
      <c r="I17" s="179" t="s">
        <v>135</v>
      </c>
      <c r="J17" s="179"/>
      <c r="K17" s="179"/>
      <c r="L17" s="180"/>
    </row>
    <row r="18" spans="2:12" ht="21.75" customHeight="1" thickTop="1">
      <c r="B18" s="187" t="s">
        <v>130</v>
      </c>
      <c r="C18" s="188"/>
      <c r="D18" s="181" t="str">
        <f>B6</f>
        <v>トリプレッタＳＣ</v>
      </c>
      <c r="E18" s="182"/>
      <c r="F18" s="34" t="s">
        <v>131</v>
      </c>
      <c r="G18" s="175" t="str">
        <f>B7</f>
        <v>清和イレブン</v>
      </c>
      <c r="H18" s="176"/>
      <c r="I18" s="175" t="str">
        <f>B11</f>
        <v>南行徳ＦＣ</v>
      </c>
      <c r="J18" s="175"/>
      <c r="K18" s="175" t="str">
        <f>B12</f>
        <v>まつひだいＳＣ</v>
      </c>
      <c r="L18" s="177"/>
    </row>
    <row r="19" spans="2:12" ht="21.75" customHeight="1">
      <c r="B19" s="183" t="s">
        <v>74</v>
      </c>
      <c r="C19" s="184"/>
      <c r="D19" s="167" t="str">
        <f>B11</f>
        <v>南行徳ＦＣ</v>
      </c>
      <c r="E19" s="168"/>
      <c r="F19" s="33" t="s">
        <v>131</v>
      </c>
      <c r="G19" s="132" t="str">
        <f>B12</f>
        <v>まつひだいＳＣ</v>
      </c>
      <c r="H19" s="135"/>
      <c r="I19" s="132" t="str">
        <f>B6</f>
        <v>トリプレッタＳＣ</v>
      </c>
      <c r="J19" s="132"/>
      <c r="K19" s="132" t="str">
        <f>B7</f>
        <v>清和イレブン</v>
      </c>
      <c r="L19" s="174"/>
    </row>
    <row r="20" spans="2:12" ht="21.75" customHeight="1">
      <c r="B20" s="183" t="s">
        <v>73</v>
      </c>
      <c r="C20" s="184"/>
      <c r="D20" s="167" t="str">
        <f>B7</f>
        <v>清和イレブン</v>
      </c>
      <c r="E20" s="168"/>
      <c r="F20" s="33" t="s">
        <v>131</v>
      </c>
      <c r="G20" s="132" t="str">
        <f>B8</f>
        <v>国分ＳＣ</v>
      </c>
      <c r="H20" s="135"/>
      <c r="I20" s="167" t="str">
        <f>B12</f>
        <v>まつひだいＳＣ</v>
      </c>
      <c r="J20" s="168"/>
      <c r="K20" s="132" t="str">
        <f>B13</f>
        <v>曽谷ＳＣ</v>
      </c>
      <c r="L20" s="174"/>
    </row>
    <row r="21" spans="2:12" ht="21.75" customHeight="1">
      <c r="B21" s="183" t="s">
        <v>76</v>
      </c>
      <c r="C21" s="184"/>
      <c r="D21" s="167" t="str">
        <f>B12</f>
        <v>まつひだいＳＣ</v>
      </c>
      <c r="E21" s="168"/>
      <c r="F21" s="33" t="s">
        <v>131</v>
      </c>
      <c r="G21" s="132" t="str">
        <f>B13</f>
        <v>曽谷ＳＣ</v>
      </c>
      <c r="H21" s="135"/>
      <c r="I21" s="132" t="str">
        <f>B7</f>
        <v>清和イレブン</v>
      </c>
      <c r="J21" s="132"/>
      <c r="K21" s="132" t="str">
        <f>B8</f>
        <v>国分ＳＣ</v>
      </c>
      <c r="L21" s="174"/>
    </row>
    <row r="22" spans="2:12" ht="21.75" customHeight="1">
      <c r="B22" s="183" t="s">
        <v>72</v>
      </c>
      <c r="C22" s="184"/>
      <c r="D22" s="167" t="str">
        <f>B6</f>
        <v>トリプレッタＳＣ</v>
      </c>
      <c r="E22" s="168"/>
      <c r="F22" s="33" t="s">
        <v>131</v>
      </c>
      <c r="G22" s="132" t="str">
        <f>B8</f>
        <v>国分ＳＣ</v>
      </c>
      <c r="H22" s="135"/>
      <c r="I22" s="167" t="str">
        <f>B11</f>
        <v>南行徳ＦＣ</v>
      </c>
      <c r="J22" s="168"/>
      <c r="K22" s="132" t="str">
        <f>B13</f>
        <v>曽谷ＳＣ</v>
      </c>
      <c r="L22" s="174"/>
    </row>
    <row r="23" spans="2:12" ht="21.75" customHeight="1">
      <c r="B23" s="183" t="s">
        <v>75</v>
      </c>
      <c r="C23" s="184"/>
      <c r="D23" s="167" t="str">
        <f>B11</f>
        <v>南行徳ＦＣ</v>
      </c>
      <c r="E23" s="168"/>
      <c r="F23" s="33" t="s">
        <v>131</v>
      </c>
      <c r="G23" s="132" t="str">
        <f>B13</f>
        <v>曽谷ＳＣ</v>
      </c>
      <c r="H23" s="135"/>
      <c r="I23" s="132" t="str">
        <f>B6</f>
        <v>トリプレッタＳＣ</v>
      </c>
      <c r="J23" s="132"/>
      <c r="K23" s="132" t="str">
        <f>B8</f>
        <v>国分ＳＣ</v>
      </c>
      <c r="L23" s="174"/>
    </row>
    <row r="24" spans="2:12" ht="21.75" customHeight="1">
      <c r="B24" s="183" t="s">
        <v>132</v>
      </c>
      <c r="C24" s="184"/>
      <c r="D24" s="170" t="s">
        <v>256</v>
      </c>
      <c r="E24" s="171"/>
      <c r="F24" s="33" t="s">
        <v>131</v>
      </c>
      <c r="G24" s="172" t="s">
        <v>257</v>
      </c>
      <c r="H24" s="173"/>
      <c r="I24" s="172" t="s">
        <v>137</v>
      </c>
      <c r="J24" s="172"/>
      <c r="K24" s="132"/>
      <c r="L24" s="174"/>
    </row>
    <row r="25" spans="2:12" ht="21.75" customHeight="1" thickBot="1">
      <c r="B25" s="185" t="s">
        <v>133</v>
      </c>
      <c r="C25" s="186"/>
      <c r="D25" s="163" t="s">
        <v>258</v>
      </c>
      <c r="E25" s="164"/>
      <c r="F25" s="35" t="s">
        <v>131</v>
      </c>
      <c r="G25" s="165" t="s">
        <v>259</v>
      </c>
      <c r="H25" s="166"/>
      <c r="I25" s="165" t="s">
        <v>138</v>
      </c>
      <c r="J25" s="165"/>
      <c r="K25" s="134"/>
      <c r="L25" s="169"/>
    </row>
  </sheetData>
  <sheetProtection/>
  <mergeCells count="77">
    <mergeCell ref="B24:C24"/>
    <mergeCell ref="D24:E24"/>
    <mergeCell ref="G24:H24"/>
    <mergeCell ref="I24:J24"/>
    <mergeCell ref="K24:L24"/>
    <mergeCell ref="B25:C25"/>
    <mergeCell ref="D25:E25"/>
    <mergeCell ref="G25:H25"/>
    <mergeCell ref="I25:J25"/>
    <mergeCell ref="K25:L25"/>
    <mergeCell ref="B22:C22"/>
    <mergeCell ref="D22:E22"/>
    <mergeCell ref="G22:H22"/>
    <mergeCell ref="I22:J22"/>
    <mergeCell ref="K22:L22"/>
    <mergeCell ref="B23:C23"/>
    <mergeCell ref="D23:E23"/>
    <mergeCell ref="G23:H23"/>
    <mergeCell ref="I23:J23"/>
    <mergeCell ref="K23:L23"/>
    <mergeCell ref="B20:C20"/>
    <mergeCell ref="D20:E20"/>
    <mergeCell ref="G20:H20"/>
    <mergeCell ref="I20:J20"/>
    <mergeCell ref="K20:L20"/>
    <mergeCell ref="B21:C21"/>
    <mergeCell ref="D21:E21"/>
    <mergeCell ref="G21:H21"/>
    <mergeCell ref="I21:J21"/>
    <mergeCell ref="K21:L21"/>
    <mergeCell ref="B18:C18"/>
    <mergeCell ref="D18:E18"/>
    <mergeCell ref="G18:H18"/>
    <mergeCell ref="I18:J18"/>
    <mergeCell ref="K18:L18"/>
    <mergeCell ref="B19:C19"/>
    <mergeCell ref="D19:E19"/>
    <mergeCell ref="G19:H19"/>
    <mergeCell ref="I19:J19"/>
    <mergeCell ref="K19:L19"/>
    <mergeCell ref="B13:C13"/>
    <mergeCell ref="D13:E13"/>
    <mergeCell ref="F13:G13"/>
    <mergeCell ref="H13:I13"/>
    <mergeCell ref="B17:C17"/>
    <mergeCell ref="D17:H17"/>
    <mergeCell ref="I17:L1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10:C10"/>
    <mergeCell ref="D10:E10"/>
    <mergeCell ref="F10:G10"/>
    <mergeCell ref="H10:I10"/>
    <mergeCell ref="B6:C6"/>
    <mergeCell ref="D6:E6"/>
    <mergeCell ref="F6:G6"/>
    <mergeCell ref="H6:I6"/>
    <mergeCell ref="B7:C7"/>
    <mergeCell ref="D7:E7"/>
    <mergeCell ref="F7:G7"/>
    <mergeCell ref="H7:I7"/>
    <mergeCell ref="A1:N1"/>
    <mergeCell ref="K2:N2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7">
      <selection activeCell="I24" sqref="I24:J24"/>
    </sheetView>
  </sheetViews>
  <sheetFormatPr defaultColWidth="9.00390625" defaultRowHeight="13.5"/>
  <sheetData>
    <row r="1" spans="1:14" ht="21">
      <c r="A1" s="114" t="s">
        <v>188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47" t="s">
        <v>189</v>
      </c>
      <c r="L2" s="147"/>
      <c r="M2" s="147"/>
      <c r="N2" s="147"/>
    </row>
    <row r="3" spans="1:14" ht="13.5">
      <c r="A3" s="19" t="s">
        <v>190</v>
      </c>
      <c r="B3" s="19"/>
      <c r="C3" s="19"/>
      <c r="D3" s="17"/>
      <c r="E3" s="17"/>
      <c r="F3" s="19"/>
      <c r="G3" s="17"/>
      <c r="H3" s="17"/>
      <c r="I3" s="17"/>
      <c r="J3" s="17"/>
      <c r="K3" s="17"/>
      <c r="L3" s="17"/>
      <c r="M3" s="17"/>
      <c r="N3" s="17"/>
    </row>
    <row r="4" spans="1:14" ht="21.75" customHeight="1" thickBot="1">
      <c r="A4" s="17"/>
      <c r="B4" s="19" t="s">
        <v>84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21.75" customHeight="1" thickBot="1">
      <c r="A5" s="17"/>
      <c r="B5" s="99" t="s">
        <v>66</v>
      </c>
      <c r="C5" s="100"/>
      <c r="D5" s="148" t="str">
        <f>B6</f>
        <v>ＦＣギャルソン浦安</v>
      </c>
      <c r="E5" s="149"/>
      <c r="F5" s="150" t="str">
        <f>B7</f>
        <v>市川ＫＩＦＣ Ｂ</v>
      </c>
      <c r="G5" s="151"/>
      <c r="H5" s="150" t="str">
        <f>B8</f>
        <v>国府台ＦＣ</v>
      </c>
      <c r="I5" s="152"/>
      <c r="J5" s="22" t="s">
        <v>61</v>
      </c>
      <c r="K5" s="21" t="s">
        <v>62</v>
      </c>
      <c r="L5" s="21" t="s">
        <v>63</v>
      </c>
      <c r="M5" s="21" t="s">
        <v>64</v>
      </c>
      <c r="N5" s="20" t="s">
        <v>65</v>
      </c>
    </row>
    <row r="6" spans="1:14" ht="21.75" customHeight="1">
      <c r="A6" s="17"/>
      <c r="B6" s="153" t="str">
        <f>'予選組合せ'!B30</f>
        <v>ＦＣギャルソン浦安</v>
      </c>
      <c r="C6" s="154"/>
      <c r="D6" s="104" t="s">
        <v>66</v>
      </c>
      <c r="E6" s="105"/>
      <c r="F6" s="106" t="s">
        <v>71</v>
      </c>
      <c r="G6" s="105"/>
      <c r="H6" s="106" t="s">
        <v>72</v>
      </c>
      <c r="I6" s="107"/>
      <c r="J6" s="23"/>
      <c r="K6" s="24"/>
      <c r="L6" s="24"/>
      <c r="M6" s="24"/>
      <c r="N6" s="25"/>
    </row>
    <row r="7" spans="1:14" ht="21.75" customHeight="1">
      <c r="A7" s="17"/>
      <c r="B7" s="155" t="str">
        <f>'予選組合せ'!B31</f>
        <v>市川ＫＩＦＣ Ｂ</v>
      </c>
      <c r="C7" s="156"/>
      <c r="D7" s="86"/>
      <c r="E7" s="87"/>
      <c r="F7" s="88" t="s">
        <v>66</v>
      </c>
      <c r="G7" s="89"/>
      <c r="H7" s="90" t="s">
        <v>73</v>
      </c>
      <c r="I7" s="91"/>
      <c r="J7" s="26"/>
      <c r="K7" s="27"/>
      <c r="L7" s="27"/>
      <c r="M7" s="27"/>
      <c r="N7" s="28"/>
    </row>
    <row r="8" spans="1:14" ht="21.75" customHeight="1" thickBot="1">
      <c r="A8" s="17"/>
      <c r="B8" s="157" t="str">
        <f>'予選組合せ'!B32</f>
        <v>国府台ＦＣ</v>
      </c>
      <c r="C8" s="158"/>
      <c r="D8" s="94"/>
      <c r="E8" s="95"/>
      <c r="F8" s="96"/>
      <c r="G8" s="97"/>
      <c r="H8" s="96" t="s">
        <v>66</v>
      </c>
      <c r="I8" s="98"/>
      <c r="J8" s="29"/>
      <c r="K8" s="30"/>
      <c r="L8" s="30"/>
      <c r="M8" s="30"/>
      <c r="N8" s="31"/>
    </row>
    <row r="9" spans="1:14" ht="21.75" customHeight="1" thickBot="1">
      <c r="A9" s="17"/>
      <c r="B9" s="19" t="s">
        <v>69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21.75" customHeight="1" thickBot="1">
      <c r="A10" s="17"/>
      <c r="B10" s="99" t="s">
        <v>66</v>
      </c>
      <c r="C10" s="100"/>
      <c r="D10" s="148" t="str">
        <f>B11</f>
        <v>市川ＭＦＣ</v>
      </c>
      <c r="E10" s="149"/>
      <c r="F10" s="150" t="str">
        <f>B12</f>
        <v>マリーナＦＣ</v>
      </c>
      <c r="G10" s="151"/>
      <c r="H10" s="150" t="s">
        <v>48</v>
      </c>
      <c r="I10" s="152"/>
      <c r="J10" s="22" t="s">
        <v>61</v>
      </c>
      <c r="K10" s="21" t="s">
        <v>62</v>
      </c>
      <c r="L10" s="21" t="s">
        <v>63</v>
      </c>
      <c r="M10" s="21" t="s">
        <v>64</v>
      </c>
      <c r="N10" s="20" t="s">
        <v>65</v>
      </c>
    </row>
    <row r="11" spans="1:14" ht="21.75" customHeight="1">
      <c r="A11" s="17"/>
      <c r="B11" s="153" t="str">
        <f>'予選組合せ'!B35</f>
        <v>市川ＭＦＣ</v>
      </c>
      <c r="C11" s="154"/>
      <c r="D11" s="104" t="s">
        <v>66</v>
      </c>
      <c r="E11" s="105"/>
      <c r="F11" s="106" t="s">
        <v>74</v>
      </c>
      <c r="G11" s="105"/>
      <c r="H11" s="106" t="s">
        <v>75</v>
      </c>
      <c r="I11" s="107"/>
      <c r="J11" s="23"/>
      <c r="K11" s="24"/>
      <c r="L11" s="24"/>
      <c r="M11" s="24"/>
      <c r="N11" s="25"/>
    </row>
    <row r="12" spans="1:14" ht="21.75" customHeight="1">
      <c r="A12" s="17"/>
      <c r="B12" s="159" t="str">
        <f>'予選組合せ'!B36</f>
        <v>マリーナＦＣ</v>
      </c>
      <c r="C12" s="160"/>
      <c r="D12" s="86"/>
      <c r="E12" s="87"/>
      <c r="F12" s="88" t="s">
        <v>66</v>
      </c>
      <c r="G12" s="89"/>
      <c r="H12" s="90" t="s">
        <v>76</v>
      </c>
      <c r="I12" s="91"/>
      <c r="J12" s="26"/>
      <c r="K12" s="27"/>
      <c r="L12" s="27"/>
      <c r="M12" s="27"/>
      <c r="N12" s="28"/>
    </row>
    <row r="13" spans="1:14" ht="21.75" customHeight="1" thickBot="1">
      <c r="A13" s="17"/>
      <c r="B13" s="157" t="s">
        <v>48</v>
      </c>
      <c r="C13" s="158"/>
      <c r="D13" s="94"/>
      <c r="E13" s="95"/>
      <c r="F13" s="96"/>
      <c r="G13" s="97"/>
      <c r="H13" s="96" t="s">
        <v>66</v>
      </c>
      <c r="I13" s="98"/>
      <c r="J13" s="29"/>
      <c r="K13" s="30"/>
      <c r="L13" s="30"/>
      <c r="M13" s="30"/>
      <c r="N13" s="31"/>
    </row>
    <row r="14" spans="1:14" ht="21.75" customHeight="1">
      <c r="A14" s="17"/>
      <c r="B14" s="32" t="s">
        <v>99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3.5">
      <c r="A15" s="17"/>
      <c r="B15" s="3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ht="14.25" thickBot="1"/>
    <row r="17" spans="2:12" ht="21.75" customHeight="1" thickBot="1">
      <c r="B17" s="161" t="s">
        <v>136</v>
      </c>
      <c r="C17" s="162"/>
      <c r="D17" s="178" t="s">
        <v>134</v>
      </c>
      <c r="E17" s="179"/>
      <c r="F17" s="179"/>
      <c r="G17" s="179"/>
      <c r="H17" s="162"/>
      <c r="I17" s="179" t="s">
        <v>135</v>
      </c>
      <c r="J17" s="179"/>
      <c r="K17" s="179"/>
      <c r="L17" s="180"/>
    </row>
    <row r="18" spans="2:12" ht="21.75" customHeight="1" thickTop="1">
      <c r="B18" s="187" t="s">
        <v>71</v>
      </c>
      <c r="C18" s="188"/>
      <c r="D18" s="181" t="str">
        <f>B6</f>
        <v>ＦＣギャルソン浦安</v>
      </c>
      <c r="E18" s="182"/>
      <c r="F18" s="34" t="s">
        <v>131</v>
      </c>
      <c r="G18" s="175" t="str">
        <f>B7</f>
        <v>市川ＫＩＦＣ Ｂ</v>
      </c>
      <c r="H18" s="176"/>
      <c r="I18" s="175" t="str">
        <f>B11</f>
        <v>市川ＭＦＣ</v>
      </c>
      <c r="J18" s="175"/>
      <c r="K18" s="175" t="str">
        <f>B12</f>
        <v>マリーナＦＣ</v>
      </c>
      <c r="L18" s="177"/>
    </row>
    <row r="19" spans="2:12" ht="21.75" customHeight="1">
      <c r="B19" s="183" t="s">
        <v>74</v>
      </c>
      <c r="C19" s="184"/>
      <c r="D19" s="167" t="str">
        <f>B11</f>
        <v>市川ＭＦＣ</v>
      </c>
      <c r="E19" s="168"/>
      <c r="F19" s="33" t="s">
        <v>131</v>
      </c>
      <c r="G19" s="132" t="str">
        <f>B12</f>
        <v>マリーナＦＣ</v>
      </c>
      <c r="H19" s="135"/>
      <c r="I19" s="132" t="str">
        <f>B6</f>
        <v>ＦＣギャルソン浦安</v>
      </c>
      <c r="J19" s="132"/>
      <c r="K19" s="132" t="str">
        <f>B7</f>
        <v>市川ＫＩＦＣ Ｂ</v>
      </c>
      <c r="L19" s="174"/>
    </row>
    <row r="20" spans="2:12" ht="21.75" customHeight="1">
      <c r="B20" s="183" t="s">
        <v>73</v>
      </c>
      <c r="C20" s="184"/>
      <c r="D20" s="167" t="str">
        <f>B7</f>
        <v>市川ＫＩＦＣ Ｂ</v>
      </c>
      <c r="E20" s="168"/>
      <c r="F20" s="33" t="s">
        <v>131</v>
      </c>
      <c r="G20" s="132" t="str">
        <f>B8</f>
        <v>国府台ＦＣ</v>
      </c>
      <c r="H20" s="135"/>
      <c r="I20" s="167" t="str">
        <f>B12</f>
        <v>マリーナＦＣ</v>
      </c>
      <c r="J20" s="168"/>
      <c r="K20" s="132" t="str">
        <f>B13</f>
        <v>菅野ＦＣ</v>
      </c>
      <c r="L20" s="174"/>
    </row>
    <row r="21" spans="2:12" ht="21.75" customHeight="1">
      <c r="B21" s="183" t="s">
        <v>76</v>
      </c>
      <c r="C21" s="184"/>
      <c r="D21" s="167" t="str">
        <f>B12</f>
        <v>マリーナＦＣ</v>
      </c>
      <c r="E21" s="168"/>
      <c r="F21" s="33" t="s">
        <v>131</v>
      </c>
      <c r="G21" s="132" t="str">
        <f>B13</f>
        <v>菅野ＦＣ</v>
      </c>
      <c r="H21" s="135"/>
      <c r="I21" s="132" t="str">
        <f>B7</f>
        <v>市川ＫＩＦＣ Ｂ</v>
      </c>
      <c r="J21" s="132"/>
      <c r="K21" s="132" t="str">
        <f>B8</f>
        <v>国府台ＦＣ</v>
      </c>
      <c r="L21" s="174"/>
    </row>
    <row r="22" spans="2:12" ht="21.75" customHeight="1">
      <c r="B22" s="183" t="s">
        <v>72</v>
      </c>
      <c r="C22" s="184"/>
      <c r="D22" s="167" t="str">
        <f>B6</f>
        <v>ＦＣギャルソン浦安</v>
      </c>
      <c r="E22" s="168"/>
      <c r="F22" s="33" t="s">
        <v>131</v>
      </c>
      <c r="G22" s="132" t="str">
        <f>B8</f>
        <v>国府台ＦＣ</v>
      </c>
      <c r="H22" s="135"/>
      <c r="I22" s="167" t="str">
        <f>B11</f>
        <v>市川ＭＦＣ</v>
      </c>
      <c r="J22" s="168"/>
      <c r="K22" s="132" t="str">
        <f>B13</f>
        <v>菅野ＦＣ</v>
      </c>
      <c r="L22" s="174"/>
    </row>
    <row r="23" spans="2:12" ht="21.75" customHeight="1">
      <c r="B23" s="183" t="s">
        <v>75</v>
      </c>
      <c r="C23" s="184"/>
      <c r="D23" s="167" t="str">
        <f>B11</f>
        <v>市川ＭＦＣ</v>
      </c>
      <c r="E23" s="168"/>
      <c r="F23" s="33" t="s">
        <v>131</v>
      </c>
      <c r="G23" s="132" t="str">
        <f>B13</f>
        <v>菅野ＦＣ</v>
      </c>
      <c r="H23" s="135"/>
      <c r="I23" s="132" t="str">
        <f>B6</f>
        <v>ＦＣギャルソン浦安</v>
      </c>
      <c r="J23" s="132"/>
      <c r="K23" s="132" t="str">
        <f>B8</f>
        <v>国府台ＦＣ</v>
      </c>
      <c r="L23" s="174"/>
    </row>
    <row r="24" spans="2:12" ht="21.75" customHeight="1">
      <c r="B24" s="183" t="s">
        <v>132</v>
      </c>
      <c r="C24" s="184"/>
      <c r="D24" s="170" t="s">
        <v>260</v>
      </c>
      <c r="E24" s="171"/>
      <c r="F24" s="33" t="s">
        <v>131</v>
      </c>
      <c r="G24" s="172" t="s">
        <v>261</v>
      </c>
      <c r="H24" s="173"/>
      <c r="I24" s="172" t="s">
        <v>137</v>
      </c>
      <c r="J24" s="172"/>
      <c r="K24" s="132"/>
      <c r="L24" s="174"/>
    </row>
    <row r="25" spans="2:12" ht="21.75" customHeight="1" thickBot="1">
      <c r="B25" s="185" t="s">
        <v>133</v>
      </c>
      <c r="C25" s="186"/>
      <c r="D25" s="163" t="s">
        <v>262</v>
      </c>
      <c r="E25" s="164"/>
      <c r="F25" s="35" t="s">
        <v>131</v>
      </c>
      <c r="G25" s="165" t="s">
        <v>263</v>
      </c>
      <c r="H25" s="166"/>
      <c r="I25" s="165" t="s">
        <v>138</v>
      </c>
      <c r="J25" s="165"/>
      <c r="K25" s="134"/>
      <c r="L25" s="169"/>
    </row>
  </sheetData>
  <sheetProtection/>
  <mergeCells count="77">
    <mergeCell ref="B24:C24"/>
    <mergeCell ref="D24:E24"/>
    <mergeCell ref="G24:H24"/>
    <mergeCell ref="I24:J24"/>
    <mergeCell ref="K24:L24"/>
    <mergeCell ref="B25:C25"/>
    <mergeCell ref="D25:E25"/>
    <mergeCell ref="G25:H25"/>
    <mergeCell ref="I25:J25"/>
    <mergeCell ref="K25:L25"/>
    <mergeCell ref="B22:C22"/>
    <mergeCell ref="D22:E22"/>
    <mergeCell ref="G22:H22"/>
    <mergeCell ref="I22:J22"/>
    <mergeCell ref="K22:L22"/>
    <mergeCell ref="B23:C23"/>
    <mergeCell ref="D23:E23"/>
    <mergeCell ref="G23:H23"/>
    <mergeCell ref="I23:J23"/>
    <mergeCell ref="K23:L23"/>
    <mergeCell ref="B20:C20"/>
    <mergeCell ref="D20:E20"/>
    <mergeCell ref="G20:H20"/>
    <mergeCell ref="I20:J20"/>
    <mergeCell ref="K20:L20"/>
    <mergeCell ref="B21:C21"/>
    <mergeCell ref="D21:E21"/>
    <mergeCell ref="G21:H21"/>
    <mergeCell ref="I21:J21"/>
    <mergeCell ref="K21:L21"/>
    <mergeCell ref="B18:C18"/>
    <mergeCell ref="D18:E18"/>
    <mergeCell ref="G18:H18"/>
    <mergeCell ref="I18:J18"/>
    <mergeCell ref="K18:L18"/>
    <mergeCell ref="B19:C19"/>
    <mergeCell ref="D19:E19"/>
    <mergeCell ref="G19:H19"/>
    <mergeCell ref="I19:J19"/>
    <mergeCell ref="K19:L19"/>
    <mergeCell ref="B13:C13"/>
    <mergeCell ref="D13:E13"/>
    <mergeCell ref="F13:G13"/>
    <mergeCell ref="H13:I13"/>
    <mergeCell ref="B17:C17"/>
    <mergeCell ref="D17:H17"/>
    <mergeCell ref="I17:L1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10:C10"/>
    <mergeCell ref="D10:E10"/>
    <mergeCell ref="F10:G10"/>
    <mergeCell ref="H10:I10"/>
    <mergeCell ref="B6:C6"/>
    <mergeCell ref="D6:E6"/>
    <mergeCell ref="F6:G6"/>
    <mergeCell ref="H6:I6"/>
    <mergeCell ref="B7:C7"/>
    <mergeCell ref="D7:E7"/>
    <mergeCell ref="F7:G7"/>
    <mergeCell ref="H7:I7"/>
    <mergeCell ref="A1:N1"/>
    <mergeCell ref="K2:N2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0">
      <selection activeCell="I24" sqref="I24:J24"/>
    </sheetView>
  </sheetViews>
  <sheetFormatPr defaultColWidth="9.00390625" defaultRowHeight="13.5"/>
  <sheetData>
    <row r="1" spans="1:14" ht="21">
      <c r="A1" s="114" t="s">
        <v>188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47" t="s">
        <v>189</v>
      </c>
      <c r="L2" s="147"/>
      <c r="M2" s="147"/>
      <c r="N2" s="147"/>
    </row>
    <row r="3" spans="1:14" ht="13.5">
      <c r="A3" s="19" t="s">
        <v>68</v>
      </c>
      <c r="B3" s="19"/>
      <c r="C3" s="19"/>
      <c r="D3" s="17"/>
      <c r="E3" s="17"/>
      <c r="F3" s="19"/>
      <c r="G3" s="17"/>
      <c r="H3" s="17"/>
      <c r="I3" s="17"/>
      <c r="J3" s="17"/>
      <c r="K3" s="17"/>
      <c r="L3" s="17"/>
      <c r="M3" s="17"/>
      <c r="N3" s="17"/>
    </row>
    <row r="4" spans="1:14" ht="21.75" customHeight="1" thickBot="1">
      <c r="A4" s="17"/>
      <c r="B4" s="19" t="s">
        <v>70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21.75" customHeight="1" thickBot="1">
      <c r="A5" s="17"/>
      <c r="B5" s="99" t="s">
        <v>66</v>
      </c>
      <c r="C5" s="100"/>
      <c r="D5" s="148" t="str">
        <f>B6</f>
        <v>ヴェルディＳＳレスチ</v>
      </c>
      <c r="E5" s="149"/>
      <c r="F5" s="150" t="str">
        <f>B7</f>
        <v>葛飾ＦＣ</v>
      </c>
      <c r="G5" s="151"/>
      <c r="H5" s="150" t="str">
        <f>B8</f>
        <v>塩浜ＳＣ</v>
      </c>
      <c r="I5" s="152"/>
      <c r="J5" s="22" t="s">
        <v>61</v>
      </c>
      <c r="K5" s="21" t="s">
        <v>62</v>
      </c>
      <c r="L5" s="21" t="s">
        <v>63</v>
      </c>
      <c r="M5" s="21" t="s">
        <v>64</v>
      </c>
      <c r="N5" s="20" t="s">
        <v>65</v>
      </c>
    </row>
    <row r="6" spans="1:14" ht="21.75" customHeight="1">
      <c r="A6" s="17"/>
      <c r="B6" s="153" t="str">
        <f>'予選組合せ'!B42</f>
        <v>ヴェルディＳＳレスチ</v>
      </c>
      <c r="C6" s="154"/>
      <c r="D6" s="104" t="s">
        <v>66</v>
      </c>
      <c r="E6" s="105"/>
      <c r="F6" s="106" t="s">
        <v>71</v>
      </c>
      <c r="G6" s="105"/>
      <c r="H6" s="106" t="s">
        <v>72</v>
      </c>
      <c r="I6" s="107"/>
      <c r="J6" s="23"/>
      <c r="K6" s="24"/>
      <c r="L6" s="24"/>
      <c r="M6" s="24"/>
      <c r="N6" s="25"/>
    </row>
    <row r="7" spans="1:14" ht="21.75" customHeight="1">
      <c r="A7" s="17"/>
      <c r="B7" s="155" t="str">
        <f>'予選組合せ'!B43</f>
        <v>葛飾ＦＣ</v>
      </c>
      <c r="C7" s="156"/>
      <c r="D7" s="86"/>
      <c r="E7" s="87"/>
      <c r="F7" s="88" t="s">
        <v>66</v>
      </c>
      <c r="G7" s="89"/>
      <c r="H7" s="90" t="s">
        <v>73</v>
      </c>
      <c r="I7" s="91"/>
      <c r="J7" s="26"/>
      <c r="K7" s="27"/>
      <c r="L7" s="27"/>
      <c r="M7" s="27"/>
      <c r="N7" s="28"/>
    </row>
    <row r="8" spans="1:14" ht="21.75" customHeight="1" thickBot="1">
      <c r="A8" s="17"/>
      <c r="B8" s="157" t="str">
        <f>'予選組合せ'!B44</f>
        <v>塩浜ＳＣ</v>
      </c>
      <c r="C8" s="158"/>
      <c r="D8" s="94"/>
      <c r="E8" s="95"/>
      <c r="F8" s="96"/>
      <c r="G8" s="97"/>
      <c r="H8" s="96" t="s">
        <v>66</v>
      </c>
      <c r="I8" s="98"/>
      <c r="J8" s="29"/>
      <c r="K8" s="30"/>
      <c r="L8" s="30"/>
      <c r="M8" s="30"/>
      <c r="N8" s="31"/>
    </row>
    <row r="9" spans="1:14" ht="21.75" customHeight="1" thickBot="1">
      <c r="A9" s="17"/>
      <c r="B9" s="19" t="s">
        <v>191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21.75" customHeight="1" thickBot="1">
      <c r="A10" s="17"/>
      <c r="B10" s="99" t="s">
        <v>66</v>
      </c>
      <c r="C10" s="100"/>
      <c r="D10" s="148" t="str">
        <f>B11</f>
        <v>市川中央ＬＫ</v>
      </c>
      <c r="E10" s="149"/>
      <c r="F10" s="150" t="str">
        <f>B12</f>
        <v>サザンＦＣ</v>
      </c>
      <c r="G10" s="151"/>
      <c r="H10" s="150" t="s">
        <v>37</v>
      </c>
      <c r="I10" s="152"/>
      <c r="J10" s="22" t="s">
        <v>61</v>
      </c>
      <c r="K10" s="21" t="s">
        <v>62</v>
      </c>
      <c r="L10" s="21" t="s">
        <v>63</v>
      </c>
      <c r="M10" s="21" t="s">
        <v>64</v>
      </c>
      <c r="N10" s="20" t="s">
        <v>65</v>
      </c>
    </row>
    <row r="11" spans="1:14" ht="21.75" customHeight="1">
      <c r="A11" s="17"/>
      <c r="B11" s="153" t="str">
        <f>'予選組合せ'!B47</f>
        <v>市川中央ＬＫ</v>
      </c>
      <c r="C11" s="154"/>
      <c r="D11" s="104" t="s">
        <v>66</v>
      </c>
      <c r="E11" s="105"/>
      <c r="F11" s="106" t="s">
        <v>74</v>
      </c>
      <c r="G11" s="105"/>
      <c r="H11" s="106" t="s">
        <v>75</v>
      </c>
      <c r="I11" s="107"/>
      <c r="J11" s="23"/>
      <c r="K11" s="24"/>
      <c r="L11" s="24"/>
      <c r="M11" s="24"/>
      <c r="N11" s="25"/>
    </row>
    <row r="12" spans="1:14" ht="21.75" customHeight="1">
      <c r="A12" s="17"/>
      <c r="B12" s="159" t="str">
        <f>'予選組合せ'!B48</f>
        <v>サザンＦＣ</v>
      </c>
      <c r="C12" s="160"/>
      <c r="D12" s="86"/>
      <c r="E12" s="87"/>
      <c r="F12" s="88" t="s">
        <v>66</v>
      </c>
      <c r="G12" s="89"/>
      <c r="H12" s="90" t="s">
        <v>76</v>
      </c>
      <c r="I12" s="91"/>
      <c r="J12" s="26"/>
      <c r="K12" s="27"/>
      <c r="L12" s="27"/>
      <c r="M12" s="27"/>
      <c r="N12" s="28"/>
    </row>
    <row r="13" spans="1:14" ht="21.75" customHeight="1" thickBot="1">
      <c r="A13" s="17"/>
      <c r="B13" s="157" t="s">
        <v>37</v>
      </c>
      <c r="C13" s="158"/>
      <c r="D13" s="94"/>
      <c r="E13" s="95"/>
      <c r="F13" s="96"/>
      <c r="G13" s="97"/>
      <c r="H13" s="96" t="s">
        <v>66</v>
      </c>
      <c r="I13" s="98"/>
      <c r="J13" s="29"/>
      <c r="K13" s="30"/>
      <c r="L13" s="30"/>
      <c r="M13" s="30"/>
      <c r="N13" s="31"/>
    </row>
    <row r="14" spans="1:14" ht="21.75" customHeight="1">
      <c r="A14" s="17"/>
      <c r="B14" s="32" t="s">
        <v>192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3.5">
      <c r="A15" s="17"/>
      <c r="B15" s="3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ht="14.25" thickBot="1"/>
    <row r="17" spans="2:12" ht="21.75" customHeight="1" thickBot="1">
      <c r="B17" s="161" t="s">
        <v>136</v>
      </c>
      <c r="C17" s="162"/>
      <c r="D17" s="178" t="s">
        <v>134</v>
      </c>
      <c r="E17" s="179"/>
      <c r="F17" s="179"/>
      <c r="G17" s="179"/>
      <c r="H17" s="162"/>
      <c r="I17" s="179" t="s">
        <v>135</v>
      </c>
      <c r="J17" s="179"/>
      <c r="K17" s="179"/>
      <c r="L17" s="180"/>
    </row>
    <row r="18" spans="2:12" ht="21.75" customHeight="1" thickTop="1">
      <c r="B18" s="187" t="s">
        <v>130</v>
      </c>
      <c r="C18" s="188"/>
      <c r="D18" s="181" t="str">
        <f>B6</f>
        <v>ヴェルディＳＳレスチ</v>
      </c>
      <c r="E18" s="182"/>
      <c r="F18" s="34" t="s">
        <v>131</v>
      </c>
      <c r="G18" s="175" t="str">
        <f>B7</f>
        <v>葛飾ＦＣ</v>
      </c>
      <c r="H18" s="176"/>
      <c r="I18" s="175" t="str">
        <f>B11</f>
        <v>市川中央ＬＫ</v>
      </c>
      <c r="J18" s="175"/>
      <c r="K18" s="175" t="str">
        <f>B12</f>
        <v>サザンＦＣ</v>
      </c>
      <c r="L18" s="177"/>
    </row>
    <row r="19" spans="2:12" ht="21.75" customHeight="1">
      <c r="B19" s="183" t="s">
        <v>74</v>
      </c>
      <c r="C19" s="184"/>
      <c r="D19" s="167" t="str">
        <f>B11</f>
        <v>市川中央ＬＫ</v>
      </c>
      <c r="E19" s="168"/>
      <c r="F19" s="33" t="s">
        <v>131</v>
      </c>
      <c r="G19" s="132" t="str">
        <f>B12</f>
        <v>サザンＦＣ</v>
      </c>
      <c r="H19" s="135"/>
      <c r="I19" s="132" t="str">
        <f>B6</f>
        <v>ヴェルディＳＳレスチ</v>
      </c>
      <c r="J19" s="132"/>
      <c r="K19" s="132" t="str">
        <f>B7</f>
        <v>葛飾ＦＣ</v>
      </c>
      <c r="L19" s="174"/>
    </row>
    <row r="20" spans="2:12" ht="21.75" customHeight="1">
      <c r="B20" s="183" t="s">
        <v>73</v>
      </c>
      <c r="C20" s="184"/>
      <c r="D20" s="167" t="str">
        <f>B7</f>
        <v>葛飾ＦＣ</v>
      </c>
      <c r="E20" s="168"/>
      <c r="F20" s="33" t="s">
        <v>131</v>
      </c>
      <c r="G20" s="132" t="str">
        <f>B8</f>
        <v>塩浜ＳＣ</v>
      </c>
      <c r="H20" s="135"/>
      <c r="I20" s="167" t="str">
        <f>B12</f>
        <v>サザンＦＣ</v>
      </c>
      <c r="J20" s="168"/>
      <c r="K20" s="132" t="str">
        <f>B13</f>
        <v>市川ＫＩＦＣ</v>
      </c>
      <c r="L20" s="174"/>
    </row>
    <row r="21" spans="2:12" ht="21.75" customHeight="1">
      <c r="B21" s="183" t="s">
        <v>76</v>
      </c>
      <c r="C21" s="184"/>
      <c r="D21" s="167" t="str">
        <f>B12</f>
        <v>サザンＦＣ</v>
      </c>
      <c r="E21" s="168"/>
      <c r="F21" s="33" t="s">
        <v>131</v>
      </c>
      <c r="G21" s="132" t="str">
        <f>B13</f>
        <v>市川ＫＩＦＣ</v>
      </c>
      <c r="H21" s="135"/>
      <c r="I21" s="132" t="str">
        <f>B7</f>
        <v>葛飾ＦＣ</v>
      </c>
      <c r="J21" s="132"/>
      <c r="K21" s="132" t="str">
        <f>B8</f>
        <v>塩浜ＳＣ</v>
      </c>
      <c r="L21" s="174"/>
    </row>
    <row r="22" spans="2:12" ht="21.75" customHeight="1">
      <c r="B22" s="183" t="s">
        <v>72</v>
      </c>
      <c r="C22" s="184"/>
      <c r="D22" s="167" t="str">
        <f>B6</f>
        <v>ヴェルディＳＳレスチ</v>
      </c>
      <c r="E22" s="168"/>
      <c r="F22" s="33" t="s">
        <v>131</v>
      </c>
      <c r="G22" s="132" t="str">
        <f>B8</f>
        <v>塩浜ＳＣ</v>
      </c>
      <c r="H22" s="135"/>
      <c r="I22" s="167" t="str">
        <f>B11</f>
        <v>市川中央ＬＫ</v>
      </c>
      <c r="J22" s="168"/>
      <c r="K22" s="132" t="str">
        <f>B13</f>
        <v>市川ＫＩＦＣ</v>
      </c>
      <c r="L22" s="174"/>
    </row>
    <row r="23" spans="2:12" ht="21.75" customHeight="1">
      <c r="B23" s="183" t="s">
        <v>75</v>
      </c>
      <c r="C23" s="184"/>
      <c r="D23" s="167" t="str">
        <f>B11</f>
        <v>市川中央ＬＫ</v>
      </c>
      <c r="E23" s="168"/>
      <c r="F23" s="33" t="s">
        <v>131</v>
      </c>
      <c r="G23" s="132" t="str">
        <f>B13</f>
        <v>市川ＫＩＦＣ</v>
      </c>
      <c r="H23" s="135"/>
      <c r="I23" s="132" t="str">
        <f>B6</f>
        <v>ヴェルディＳＳレスチ</v>
      </c>
      <c r="J23" s="132"/>
      <c r="K23" s="132" t="str">
        <f>B8</f>
        <v>塩浜ＳＣ</v>
      </c>
      <c r="L23" s="174"/>
    </row>
    <row r="24" spans="2:12" ht="21.75" customHeight="1">
      <c r="B24" s="183" t="s">
        <v>132</v>
      </c>
      <c r="C24" s="184"/>
      <c r="D24" s="170" t="s">
        <v>266</v>
      </c>
      <c r="E24" s="171"/>
      <c r="F24" s="33" t="s">
        <v>131</v>
      </c>
      <c r="G24" s="172" t="s">
        <v>267</v>
      </c>
      <c r="H24" s="173"/>
      <c r="I24" s="172" t="s">
        <v>264</v>
      </c>
      <c r="J24" s="172"/>
      <c r="K24" s="132"/>
      <c r="L24" s="174"/>
    </row>
    <row r="25" spans="2:12" ht="21.75" customHeight="1" thickBot="1">
      <c r="B25" s="185" t="s">
        <v>133</v>
      </c>
      <c r="C25" s="186"/>
      <c r="D25" s="163" t="s">
        <v>268</v>
      </c>
      <c r="E25" s="164"/>
      <c r="F25" s="35" t="s">
        <v>131</v>
      </c>
      <c r="G25" s="165" t="s">
        <v>269</v>
      </c>
      <c r="H25" s="166"/>
      <c r="I25" s="165" t="s">
        <v>265</v>
      </c>
      <c r="J25" s="165"/>
      <c r="K25" s="134"/>
      <c r="L25" s="169"/>
    </row>
  </sheetData>
  <sheetProtection/>
  <mergeCells count="77">
    <mergeCell ref="B24:C24"/>
    <mergeCell ref="D24:E24"/>
    <mergeCell ref="G24:H24"/>
    <mergeCell ref="I24:J24"/>
    <mergeCell ref="K24:L24"/>
    <mergeCell ref="B25:C25"/>
    <mergeCell ref="D25:E25"/>
    <mergeCell ref="G25:H25"/>
    <mergeCell ref="I25:J25"/>
    <mergeCell ref="K25:L25"/>
    <mergeCell ref="B22:C22"/>
    <mergeCell ref="D22:E22"/>
    <mergeCell ref="G22:H22"/>
    <mergeCell ref="I22:J22"/>
    <mergeCell ref="K22:L22"/>
    <mergeCell ref="B23:C23"/>
    <mergeCell ref="D23:E23"/>
    <mergeCell ref="G23:H23"/>
    <mergeCell ref="I23:J23"/>
    <mergeCell ref="K23:L23"/>
    <mergeCell ref="B20:C20"/>
    <mergeCell ref="D20:E20"/>
    <mergeCell ref="G20:H20"/>
    <mergeCell ref="I20:J20"/>
    <mergeCell ref="K20:L20"/>
    <mergeCell ref="B21:C21"/>
    <mergeCell ref="D21:E21"/>
    <mergeCell ref="G21:H21"/>
    <mergeCell ref="I21:J21"/>
    <mergeCell ref="K21:L21"/>
    <mergeCell ref="B18:C18"/>
    <mergeCell ref="D18:E18"/>
    <mergeCell ref="G18:H18"/>
    <mergeCell ref="I18:J18"/>
    <mergeCell ref="K18:L18"/>
    <mergeCell ref="B19:C19"/>
    <mergeCell ref="D19:E19"/>
    <mergeCell ref="G19:H19"/>
    <mergeCell ref="I19:J19"/>
    <mergeCell ref="K19:L19"/>
    <mergeCell ref="B13:C13"/>
    <mergeCell ref="D13:E13"/>
    <mergeCell ref="F13:G13"/>
    <mergeCell ref="H13:I13"/>
    <mergeCell ref="B17:C17"/>
    <mergeCell ref="D17:H17"/>
    <mergeCell ref="I17:L1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10:C10"/>
    <mergeCell ref="D10:E10"/>
    <mergeCell ref="F10:G10"/>
    <mergeCell ref="H10:I10"/>
    <mergeCell ref="B6:C6"/>
    <mergeCell ref="D6:E6"/>
    <mergeCell ref="F6:G6"/>
    <mergeCell ref="H6:I6"/>
    <mergeCell ref="B7:C7"/>
    <mergeCell ref="D7:E7"/>
    <mergeCell ref="F7:G7"/>
    <mergeCell ref="H7:I7"/>
    <mergeCell ref="A1:N1"/>
    <mergeCell ref="K2:N2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 goto</dc:creator>
  <cp:keywords/>
  <dc:description/>
  <cp:lastModifiedBy>rkdy</cp:lastModifiedBy>
  <cp:lastPrinted>2017-12-15T18:21:08Z</cp:lastPrinted>
  <dcterms:created xsi:type="dcterms:W3CDTF">2004-12-07T08:11:06Z</dcterms:created>
  <dcterms:modified xsi:type="dcterms:W3CDTF">2018-01-12T11:50:11Z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